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josel\Documents\OUVIDORIA - MJSP\"/>
    </mc:Choice>
  </mc:AlternateContent>
  <xr:revisionPtr revIDLastSave="0" documentId="8_{E0DF22A3-81FF-485B-A88E-7CD0D80A6A8E}" xr6:coauthVersionLast="45" xr6:coauthVersionMax="45" xr10:uidLastSave="{00000000-0000-0000-0000-000000000000}"/>
  <bookViews>
    <workbookView xWindow="-120" yWindow="-120" windowWidth="20730" windowHeight="11160" firstSheet="13" activeTab="7" xr2:uid="{4B03AF61-04A4-4937-9A0B-FD325CC6B76D}"/>
  </bookViews>
  <sheets>
    <sheet name="Lista de cargos" sheetId="4" r:id="rId1"/>
    <sheet name="CHEFE_GM" sheetId="11" r:id="rId2"/>
    <sheet name="ASS_ESPECIAL(1)_GM" sheetId="13" r:id="rId3"/>
    <sheet name="ASS_ESPECIAL(2)_GM" sheetId="12" r:id="rId4"/>
    <sheet name="ASS_ESPECIAL(3)_GM" sheetId="10" r:id="rId5"/>
    <sheet name="ASS_ESPECIAL(4)_GM" sheetId="14" r:id="rId6"/>
    <sheet name="ASS_ESPECIAL(5)_GM" sheetId="15" r:id="rId7"/>
    <sheet name="ASS_ESPECIAL(6)_GM" sheetId="16" r:id="rId8"/>
    <sheet name="AECI" sheetId="17" r:id="rId9"/>
    <sheet name="AFEPAR" sheetId="18" r:id="rId10"/>
    <sheet name="AEAL" sheetId="19" r:id="rId11"/>
    <sheet name="ASINT" sheetId="20" r:id="rId12"/>
    <sheet name="CONJUR" sheetId="21" r:id="rId13"/>
    <sheet name="SAA_SE" sheetId="1" r:id="rId14"/>
    <sheet name="SPO_SE" sheetId="2" r:id="rId15"/>
    <sheet name="DTIC_SE" sheetId="3" r:id="rId16"/>
    <sheet name="ADJUNTO_SE" sheetId="5" r:id="rId17"/>
    <sheet name="SEOPI_SEOPI" sheetId="6" r:id="rId18"/>
    <sheet name="ADJUNTO_SEOPI" sheetId="7" r:id="rId19"/>
    <sheet name="DIOP_SEOPI" sheetId="8" r:id="rId20"/>
    <sheet name="DINT_SEOPI" sheetId="9" r:id="rId21"/>
    <sheet name="SENAD_SENAD" sheetId="23" r:id="rId22"/>
    <sheet name="DGA_SENAD" sheetId="22" r:id="rId23"/>
    <sheet name="DPPA_SENAD" sheetId="24" r:id="rId24"/>
    <sheet name="SENACON_SENACON" sheetId="25" r:id="rId25"/>
    <sheet name="DPDC_SENACON" sheetId="26" r:id="rId26"/>
    <sheet name="DPPDD_SENACON" sheetId="27" r:id="rId27"/>
    <sheet name="SENASP_SENASP" sheetId="28" r:id="rId28"/>
    <sheet name="ADJUNTO_SENASP" sheetId="29" r:id="rId29"/>
    <sheet name="DPSP_SENAPS" sheetId="30" r:id="rId30"/>
    <sheet name="DGI_SENASP" sheetId="31" r:id="rId31"/>
    <sheet name="DFNSP_SENASP" sheetId="32" r:id="rId32"/>
    <sheet name="SEGEN_SEGEN" sheetId="33" r:id="rId33"/>
    <sheet name="DIGES_SEGEN" sheetId="34" r:id="rId34"/>
    <sheet name="DEP_SEGEN" sheetId="40" r:id="rId35"/>
    <sheet name="SENAJUS_SENAJUS" sheetId="35" r:id="rId36"/>
    <sheet name="DRCI_SENAJUS" sheetId="36" r:id="rId37"/>
    <sheet name="DEMIG_SENAJUS" sheetId="37" r:id="rId38"/>
    <sheet name="DPJUS_SENAJUS" sheetId="38"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3" l="1"/>
  <c r="A7" i="8" s="1"/>
  <c r="A7" i="23" s="1"/>
  <c r="A11" i="19"/>
  <c r="A11" i="18"/>
  <c r="A11" i="17"/>
  <c r="AH11" i="11"/>
  <c r="AI5" i="11"/>
  <c r="A7" i="24" l="1"/>
  <c r="A7" i="25"/>
  <c r="A7" i="26" s="1"/>
  <c r="A7" i="27" s="1"/>
  <c r="A7" i="28" s="1"/>
  <c r="A7" i="30" s="1"/>
  <c r="A7" i="31" s="1"/>
  <c r="A7" i="32" s="1"/>
  <c r="A7" i="22"/>
  <c r="B4" i="40"/>
  <c r="B5" i="40"/>
  <c r="B3" i="40"/>
  <c r="B2" i="40"/>
  <c r="B4" i="32"/>
  <c r="B4" i="31"/>
  <c r="B5" i="3"/>
  <c r="A7" i="33" l="1"/>
  <c r="A7" i="34"/>
  <c r="A7" i="40" s="1"/>
  <c r="B3" i="5"/>
  <c r="B4" i="5"/>
  <c r="B2" i="5"/>
  <c r="B5" i="5"/>
  <c r="B5" i="38"/>
  <c r="B4" i="37"/>
  <c r="B5" i="37"/>
  <c r="B3" i="37"/>
  <c r="B2" i="37"/>
  <c r="B4" i="36"/>
  <c r="B3" i="36"/>
  <c r="B2" i="36"/>
  <c r="B5" i="36"/>
  <c r="B4" i="38"/>
  <c r="B3" i="38"/>
  <c r="B2" i="38"/>
  <c r="B3" i="35"/>
  <c r="B2" i="35"/>
  <c r="B4" i="35"/>
  <c r="B5" i="35"/>
  <c r="B3" i="34"/>
  <c r="B2" i="34"/>
  <c r="B5" i="34"/>
  <c r="B3" i="33"/>
  <c r="B4" i="33"/>
  <c r="B5" i="33"/>
  <c r="B2" i="33"/>
  <c r="B3" i="32"/>
  <c r="B2" i="32"/>
  <c r="B5" i="32"/>
  <c r="B5" i="31"/>
  <c r="B3" i="31"/>
  <c r="B2" i="31"/>
  <c r="B4" i="30"/>
  <c r="B5" i="30"/>
  <c r="B3" i="30"/>
  <c r="B2" i="30"/>
  <c r="B2" i="29"/>
  <c r="B4" i="29"/>
  <c r="B5" i="29"/>
  <c r="B3" i="29"/>
  <c r="B4" i="28"/>
  <c r="B5" i="28"/>
  <c r="B3" i="28"/>
  <c r="B2" i="28"/>
  <c r="B4" i="27"/>
  <c r="B5" i="27"/>
  <c r="B3" i="27"/>
  <c r="B2" i="27"/>
  <c r="B4" i="26"/>
  <c r="B5" i="26"/>
  <c r="B3" i="26"/>
  <c r="B2" i="26"/>
  <c r="B4" i="25"/>
  <c r="B3" i="25"/>
  <c r="B2" i="25"/>
  <c r="B5" i="25"/>
  <c r="B4" i="24"/>
  <c r="B5" i="24"/>
  <c r="B3" i="24"/>
  <c r="B2" i="24"/>
  <c r="B4" i="22"/>
  <c r="B3" i="22"/>
  <c r="B2" i="22"/>
  <c r="B5" i="22"/>
  <c r="B3" i="23"/>
  <c r="B4" i="23"/>
  <c r="B5" i="23"/>
  <c r="B2" i="23"/>
  <c r="B2" i="6"/>
  <c r="B3" i="6"/>
  <c r="B4" i="6"/>
  <c r="B5" i="6"/>
  <c r="B4" i="7"/>
  <c r="B3" i="7"/>
  <c r="B2" i="7"/>
  <c r="B5" i="7"/>
  <c r="B4" i="8"/>
  <c r="B2" i="8"/>
  <c r="B5" i="8"/>
  <c r="B3" i="8"/>
  <c r="B5" i="9"/>
  <c r="B4" i="9"/>
  <c r="B3" i="9"/>
  <c r="B2" i="9"/>
  <c r="B4" i="3"/>
  <c r="B3" i="3"/>
  <c r="B2" i="3"/>
  <c r="B4" i="18"/>
  <c r="B3" i="18"/>
  <c r="B2" i="18"/>
  <c r="B5" i="18"/>
  <c r="B4" i="2"/>
  <c r="B3" i="2"/>
  <c r="B2" i="2"/>
  <c r="B5" i="2"/>
  <c r="B4" i="20"/>
  <c r="B3" i="20"/>
  <c r="B2" i="20"/>
  <c r="B5" i="20"/>
  <c r="B4" i="19"/>
  <c r="B3" i="19"/>
  <c r="B2" i="19"/>
  <c r="B5" i="19"/>
  <c r="B4" i="17"/>
  <c r="B3" i="17"/>
  <c r="B2" i="17"/>
  <c r="B5" i="16"/>
  <c r="B4" i="16"/>
  <c r="B3" i="16"/>
  <c r="B2" i="16"/>
  <c r="B5" i="15"/>
  <c r="B4" i="15"/>
  <c r="B3" i="15"/>
  <c r="B2" i="15"/>
  <c r="B5" i="14"/>
  <c r="B4" i="14"/>
  <c r="B3" i="14"/>
  <c r="B2" i="14"/>
  <c r="B5" i="10"/>
  <c r="B4" i="10"/>
  <c r="B3" i="10"/>
  <c r="B2" i="10"/>
  <c r="B2" i="12"/>
  <c r="B3" i="12"/>
  <c r="B5" i="12"/>
  <c r="B4" i="12"/>
  <c r="B4" i="13"/>
  <c r="B3" i="13"/>
  <c r="B2" i="13"/>
  <c r="B5" i="13"/>
  <c r="B4" i="21"/>
  <c r="B3" i="21"/>
  <c r="B2" i="21"/>
  <c r="C41" i="4"/>
  <c r="C43" i="4"/>
  <c r="C42" i="4"/>
  <c r="A7" i="36" l="1"/>
  <c r="A7" i="37" s="1"/>
  <c r="A7" i="38" s="1"/>
  <c r="A7" i="35"/>
  <c r="D42" i="4"/>
  <c r="D43" i="4"/>
  <c r="B5" i="1" l="1"/>
  <c r="B4" i="1"/>
  <c r="B3" i="1"/>
  <c r="B2" i="1"/>
  <c r="AI4" i="11"/>
  <c r="AI3" i="11"/>
  <c r="AI2" i="11"/>
</calcChain>
</file>

<file path=xl/sharedStrings.xml><?xml version="1.0" encoding="utf-8"?>
<sst xmlns="http://schemas.openxmlformats.org/spreadsheetml/2006/main" count="1708" uniqueCount="533">
  <si>
    <t>IDENTIFICAÇÃO DO CARGO</t>
  </si>
  <si>
    <t>RESPONSABILIDADES</t>
  </si>
  <si>
    <t>Descrição da Competência</t>
  </si>
  <si>
    <t>Gerenciar as atividades relacionadas aos sistemas federais de sua competência com a elaboração de projetos, planos e programa, conforme necessidade de atender os interesses do Ministério com eficiência, eficácia e efetividade das entregas, de acordo com normativos internos.</t>
  </si>
  <si>
    <t>Promover a articulação com órgãos centrais dos sistemas federais e órgãos integrantes da estrutura do Ministério, com foco na compreensão e cumprimento das normas e diretrizes estabelecidas em normativos.</t>
  </si>
  <si>
    <t>Promover a articulação e integração entre as áreas de competência da Subsecretaria de Administração, objetivando a qualidade e ampliação do portfólio de serviços prestados, de acordo com a necessidade de propiciar o suporte necessário às unidades integrantes do Ministério.</t>
  </si>
  <si>
    <t>Emitir atos autorizativos ou decisórios em processos administrativos, com imparcialidade e com base nas motivações técnicas, viabilidade jurídica e conveniência para o Ministério conforme procedimentos internos.</t>
  </si>
  <si>
    <t>Gerir o orçamento destinado às unidades da Subsecretaria de Administração, primando pela qualidade do gasto público e garantia da execução programada, conforme normativos internos.</t>
  </si>
  <si>
    <t>Adotar comportamento íntegro e transparente em todas as circunstâncias, zelando pelo cumprimento das leis e pela conduta ética no âmbito do serviço público.</t>
  </si>
  <si>
    <t>Comprometer-se com a conquista de resultados positivos, no exercício das atividades, atuando de acordo com as diretrizes e valores do MJSP.</t>
  </si>
  <si>
    <t>Compreender as necessidades, ideias e sentimentos das pessoas, atuando de forma empática nas relações interpessoais, para garantir um ambiente saudável e colaborativo.</t>
  </si>
  <si>
    <t>Liderar servidores e equipes para o alcance efetivo dos resultados, valorizando e respeitando a diversidade de conhecimentos, princípios e talentos.</t>
  </si>
  <si>
    <t>Gerar valor por meio da inovação, com a criação, desenvolvimento e otimização de procedimentos e serviços, integrando tecnologia, pessoas, conhecimentos e processos.</t>
  </si>
  <si>
    <t>Administrar os diferentes processos e recursos, em seu âmbito de atuação, de forma estratégica e colaborativa, articulando e mobilizando pessoas e áreas, visando os melhores níveis de eficiência e produtividade.</t>
  </si>
  <si>
    <t>Estimular a cultura de utilização produtiva de recursos financeiros, tecnológicos e estruturais, visando a sinergia de processos, o aprimoramento da excelência operacional e a obtenção de resultados com efetividade.</t>
  </si>
  <si>
    <t>Tipo</t>
  </si>
  <si>
    <t>Técnica</t>
  </si>
  <si>
    <t>Comportamental</t>
  </si>
  <si>
    <t>Gerencial</t>
  </si>
  <si>
    <t>Formação e experiência</t>
  </si>
  <si>
    <t>Domínio</t>
  </si>
  <si>
    <t>ITENS DE COMPETÊNCIA</t>
  </si>
  <si>
    <t>Item</t>
  </si>
  <si>
    <t>Dimensão</t>
  </si>
  <si>
    <t>Categoria</t>
  </si>
  <si>
    <t>Visão sistêmica</t>
  </si>
  <si>
    <t>Conhecimento</t>
  </si>
  <si>
    <t>Gestão</t>
  </si>
  <si>
    <t>Avançado</t>
  </si>
  <si>
    <t>Inovação</t>
  </si>
  <si>
    <t>Gestão do conhecimento</t>
  </si>
  <si>
    <t>Gestão de riscos</t>
  </si>
  <si>
    <t>Técnico</t>
  </si>
  <si>
    <t>Transparência</t>
  </si>
  <si>
    <t>Credibilidade</t>
  </si>
  <si>
    <t>Habilidades e Atitudes</t>
  </si>
  <si>
    <t>Orientação para pessoas</t>
  </si>
  <si>
    <t>Liderança</t>
  </si>
  <si>
    <t>Comunicação</t>
  </si>
  <si>
    <t>Orientação para Pessoas</t>
  </si>
  <si>
    <t>Integridade</t>
  </si>
  <si>
    <t>Articulação</t>
  </si>
  <si>
    <t>Empatia</t>
  </si>
  <si>
    <t>Envolvimento</t>
  </si>
  <si>
    <t>Capacidade de antecipação</t>
  </si>
  <si>
    <t>Orientação para Análise</t>
  </si>
  <si>
    <t>Flexibilidade</t>
  </si>
  <si>
    <t>Adaptabilidade</t>
  </si>
  <si>
    <t>Orientação para análise</t>
  </si>
  <si>
    <t>Eficácia</t>
  </si>
  <si>
    <t>Orientação para resultados</t>
  </si>
  <si>
    <t>Resolutividade</t>
  </si>
  <si>
    <t>Orientação para Resultados</t>
  </si>
  <si>
    <t>Otimização de recursos</t>
  </si>
  <si>
    <t>Autoliderança</t>
  </si>
  <si>
    <t>Clareza de objetivos</t>
  </si>
  <si>
    <t>Aprendizagem contínua</t>
  </si>
  <si>
    <t>OUTROS REQUISITOS</t>
  </si>
  <si>
    <t>Não enquadrar-se nas hipóteses de inelegibilidade previstas no inciso I do caput do art. 1º da Lei Complementar nº 64, de 18 de maio de 1990.</t>
  </si>
  <si>
    <t>Possuir idoneidade moral e reputação ilibada.</t>
  </si>
  <si>
    <t>REQUISITOS DESEJÁVEIS</t>
  </si>
  <si>
    <t>SECRETARIA</t>
  </si>
  <si>
    <t>SIGLA</t>
  </si>
  <si>
    <t>DESCRIÇÃO CARGO</t>
  </si>
  <si>
    <t>FUNÇÃO</t>
  </si>
  <si>
    <t>SE</t>
  </si>
  <si>
    <t>SAA</t>
  </si>
  <si>
    <t>Subsecretário</t>
  </si>
  <si>
    <t>DAS-101.5</t>
  </si>
  <si>
    <t>Secretário-Executivo Adjunto</t>
  </si>
  <si>
    <t>DAS-101.6</t>
  </si>
  <si>
    <t>SPO</t>
  </si>
  <si>
    <t>Subsecretário </t>
  </si>
  <si>
    <t>DTIC</t>
  </si>
  <si>
    <t>Diretor</t>
  </si>
  <si>
    <t>SEOPI</t>
  </si>
  <si>
    <t>Secretário</t>
  </si>
  <si>
    <t>Secretário-Adjunto</t>
  </si>
  <si>
    <t>DIOP</t>
  </si>
  <si>
    <t>DINT</t>
  </si>
  <si>
    <t>AECI</t>
  </si>
  <si>
    <t>Chefe da Assessoria Especial</t>
  </si>
  <si>
    <t>AFEPAR</t>
  </si>
  <si>
    <t>Chefe da Assessoria</t>
  </si>
  <si>
    <t>AEAL</t>
  </si>
  <si>
    <t>ASINT</t>
  </si>
  <si>
    <t>CONJUR</t>
  </si>
  <si>
    <t>Consultor Jurídico</t>
  </si>
  <si>
    <t>GM</t>
  </si>
  <si>
    <t>Chefe de Gabinete</t>
  </si>
  <si>
    <t>Assessor Especial</t>
  </si>
  <si>
    <t>DAS-102.5</t>
  </si>
  <si>
    <t>SENAD</t>
  </si>
  <si>
    <t>Secretário </t>
  </si>
  <si>
    <t>DGA</t>
  </si>
  <si>
    <t>DPPA</t>
  </si>
  <si>
    <t>SENACON</t>
  </si>
  <si>
    <t>DPDC</t>
  </si>
  <si>
    <t>DPPDD</t>
  </si>
  <si>
    <t>SENASP</t>
  </si>
  <si>
    <t>Secretário adjunto</t>
  </si>
  <si>
    <t>DPSP</t>
  </si>
  <si>
    <t>Diretor </t>
  </si>
  <si>
    <t>DGI</t>
  </si>
  <si>
    <t>DFNSP</t>
  </si>
  <si>
    <t>SEGEN</t>
  </si>
  <si>
    <t>DIGES</t>
  </si>
  <si>
    <t>SENAJUS</t>
  </si>
  <si>
    <t>DRCI</t>
  </si>
  <si>
    <t>DEMIG</t>
  </si>
  <si>
    <t>DPJUS</t>
  </si>
  <si>
    <t>CHEFE_GM</t>
  </si>
  <si>
    <t>LINK</t>
  </si>
  <si>
    <t>SAA_SE</t>
  </si>
  <si>
    <t>SPO_SE</t>
  </si>
  <si>
    <t>DTIC_SE</t>
  </si>
  <si>
    <t>SEOPI_SEOPI</t>
  </si>
  <si>
    <t>DIOP_SEOPI</t>
  </si>
  <si>
    <t>DINT_SEOPI</t>
  </si>
  <si>
    <t>SENAD_SENAD</t>
  </si>
  <si>
    <t>DGA_SENAD</t>
  </si>
  <si>
    <t>DPPA_SENAD</t>
  </si>
  <si>
    <t>SENACON_SENACON</t>
  </si>
  <si>
    <t>DPDC_SENACON</t>
  </si>
  <si>
    <t>DPPDD_SENACON</t>
  </si>
  <si>
    <t>SENASP_SENASP</t>
  </si>
  <si>
    <t>DPSP_SENASP</t>
  </si>
  <si>
    <t>DGI_SENASP</t>
  </si>
  <si>
    <t>DFNSP_SENASP</t>
  </si>
  <si>
    <t>SEGEN_SEGEN</t>
  </si>
  <si>
    <t>DIGES_SEGEN</t>
  </si>
  <si>
    <t>SENAJUS_SENAJUS</t>
  </si>
  <si>
    <t>DRCI_SENAJUS</t>
  </si>
  <si>
    <t>DEMIG_SENAJUS</t>
  </si>
  <si>
    <t>ADJUNTO_SE</t>
  </si>
  <si>
    <t>ADJUNTO_SEOPI</t>
  </si>
  <si>
    <t>ADJUNTO_SENASP</t>
  </si>
  <si>
    <t>DPJUS_SENAJUS</t>
  </si>
  <si>
    <t>ASS_ESPECIAL(1)_GM</t>
  </si>
  <si>
    <t>ASS_ESPECIAL(2)_GM</t>
  </si>
  <si>
    <t>ASS_ESPECIAL(3)_GM</t>
  </si>
  <si>
    <t>ASS_ESPECIAL(4)_GM</t>
  </si>
  <si>
    <t>ASS_ESPECIAL(5)_GM</t>
  </si>
  <si>
    <t>ASS_ESPECIAL(6)_GM</t>
  </si>
  <si>
    <t xml:space="preserve">Unidade: </t>
  </si>
  <si>
    <t>Requisitos Legais:</t>
  </si>
  <si>
    <t>Requisitos legais:</t>
  </si>
  <si>
    <t>Nome do cargo:</t>
  </si>
  <si>
    <t>Nível do cargo:</t>
  </si>
  <si>
    <t>Unidade:</t>
  </si>
  <si>
    <t xml:space="preserve">Requisitos Legais: </t>
  </si>
  <si>
    <t>TIPO</t>
  </si>
  <si>
    <t>Completo</t>
  </si>
  <si>
    <t>Simplificado</t>
  </si>
  <si>
    <t>Total</t>
  </si>
  <si>
    <t>Nº</t>
  </si>
  <si>
    <t>Gabinete</t>
  </si>
  <si>
    <t>Assessoria Especial de Controle Interno</t>
  </si>
  <si>
    <t>Assessoria Especial de Assuntos Federativos e Parlamentares</t>
  </si>
  <si>
    <t>Assessoria Especial de Assuntos Legislativos</t>
  </si>
  <si>
    <t>Assessoria Especial Internacional</t>
  </si>
  <si>
    <t>Secretário-Executivo Adjunto da Secretaria-Executiva</t>
  </si>
  <si>
    <t>Secretaria de Operações  Integradas</t>
  </si>
  <si>
    <t>Diretoria de Operações da Secretaria de Operações Integradas</t>
  </si>
  <si>
    <t>Diretoria de Inteligência da Secretaria de Operações Integradas</t>
  </si>
  <si>
    <t>Secretário-Adjunto da Secretaria de Operações Integradas</t>
  </si>
  <si>
    <t>Secretaria Nacional de Políticas sobre Drogas</t>
  </si>
  <si>
    <t>Diretoria de Gestão de Ativos da Secretaria Nacional de Politicas Sobre Drogas</t>
  </si>
  <si>
    <t>Diretoria de Políticas Públicas e Articulação Institucional da Secretaria Nacional de Politicas Sobre Drogas</t>
  </si>
  <si>
    <t>Secretaria Nacional do Consumidor</t>
  </si>
  <si>
    <t>Departamento de Proteção e Defesa do Consumidor da Secretaria Nacional do Consumidor</t>
  </si>
  <si>
    <t>Departamento de Projetos e de Politicas de Direitos Coletivos e Difusos da Secretaria Nacional do Consumidor</t>
  </si>
  <si>
    <t>Secretário-Adjunto da Secretaria Nacional de Segurança Pública</t>
  </si>
  <si>
    <t>Secretaria de Gestão e Ensino em Segurança Pública</t>
  </si>
  <si>
    <t>Secretaria Nacional de Justiça</t>
  </si>
  <si>
    <t>Departamento de Promoção de Políticas de Justiça da Secretaria Nacional de Justica</t>
  </si>
  <si>
    <t>Consultoria Jurídica</t>
  </si>
  <si>
    <t>Subsecretaria de Administração da Secretaria-Executiva</t>
  </si>
  <si>
    <t>Subsecretaria de Planejamento e Orçamento da Secretaria-Executiva</t>
  </si>
  <si>
    <t>Diretoria de Tecnologia da Informação e Comunicação da Secretaria-Executiva</t>
  </si>
  <si>
    <t>UNIDADE</t>
  </si>
  <si>
    <t>Prestar assessoramento jurídico direto e imediato ao Ministro de Estado.</t>
  </si>
  <si>
    <t>Assessorar o Ministro de Estado na defesa da ordem jurídica, dos direitos políticos, das garantias constitucionais e das instituições democráticas e republicanas.</t>
  </si>
  <si>
    <t>Dirigir, coordenar, orientar e supervisionar a execução das atividades da CONJUR.</t>
  </si>
  <si>
    <t>Atuar na uniformização das manifestações jurídicas produzidas no âmbito da CONJUR.</t>
  </si>
  <si>
    <t>Fixar a interpretação da Constituição, das leis, dos tratados e dos demais atos normativos a ser uniformemente seguida nas áreas de atuação e coordenação do Ministério, quando não houver orientação normativa do Advogado-Geral da União.</t>
  </si>
  <si>
    <t>Apreciar as manifestações elaboradas no âmbito da CONJUR e submetê-las ao Advogado-Geral da União ou encaminhá-las via Sistema de Geração e Tramitação de Documentos Oficiais - SIDOF à Presidência da República, nos termos do art. 5º, inciso II, do Decreto nº 4.522, de 17 de dezembro de 2002, e do Decreto nº 9.191, de 1º de novembro de 2017, se for o caso.</t>
  </si>
  <si>
    <t>Suscitar divergências de entendimentos jurídicos entre a CONJUR e demais Consultorias Jurídicas.</t>
  </si>
  <si>
    <t>Zelar pelo cumprimento e observância das orientações normativas firmadas pela AGU.</t>
  </si>
  <si>
    <t>Promover o atendimento aos pedidos de informações formulados por autoridades da AGU.</t>
  </si>
  <si>
    <t>Dirigir-se diretamente aos titulares dos órgãos do Ministério para alertar quanto ao prazo para cumprimento de diligências ou prestação de informações necessárias à instrução de procedimentos administrativos ou processos judiciais submetidos à sua apreciação.</t>
  </si>
  <si>
    <t>Indicar servidores e advogados em exercício na CONJUR para representá-lo em reuniões e grupos de trabalho, quando necessário.</t>
  </si>
  <si>
    <t>Indicar servidores e advogados em exercício na CONJUR para participar de programas e cursos de treinamento ou aperfeiçoamento.</t>
  </si>
  <si>
    <t>Acompanhar as autoridades do Ministério em viagens nacionais e internacionais.</t>
  </si>
  <si>
    <t>Editar atos normativos complementares a este Regimento Interno necessários à execução das competências da CONJUR.</t>
  </si>
  <si>
    <t>Instaurar e instruir os processos de tomada de contas especial referentes às atividades da CONJUR, se necessário.</t>
  </si>
  <si>
    <t>Legislação de Pessoal</t>
  </si>
  <si>
    <t>Legislação e Normativos</t>
  </si>
  <si>
    <t>Contratações Públicas</t>
  </si>
  <si>
    <t>Direito Administrativo</t>
  </si>
  <si>
    <t>Controle</t>
  </si>
  <si>
    <t>Orçamento Público</t>
  </si>
  <si>
    <t>Conduta Ética</t>
  </si>
  <si>
    <t>Atendimento Consultivo</t>
  </si>
  <si>
    <t>Criatividade</t>
  </si>
  <si>
    <t>Perspicácia</t>
  </si>
  <si>
    <t>Definição de prioridades</t>
  </si>
  <si>
    <t>Pragmatismo</t>
  </si>
  <si>
    <t>Assessorar o Ministro da Justiça e Segurança Pública e os órgãos técnicos do Ministério na atuação internacional do Órgão, em temas de justiça e segurança pública, mediante preceitos da política externa brasileira.</t>
  </si>
  <si>
    <t>Auxiliar o Ministro de Estado e as demais unidades do Ministério da Justiça e Segurança Pública, no País e no exterior, nos temas, nas negociações e nos processos internacionais de interesse do Ministério, em articulação com o Ministério das Relações Exteriores.</t>
  </si>
  <si>
    <t>Promover o intercâmbio de informações com outros órgãos visando à identificação das melhores práticas de gestão e experiências profissionais, mediante as prioridades do Ministério, por meio de compartilhamento de informações e lições aprendidas.</t>
  </si>
  <si>
    <t>Preparar subsídios e informações para a elaboração de pronunciamentos, conferências, artigos e textos de apoio ao Ministro de Estado e aos Secretários do Ministério, mediante preceitos da política externa brasileira.</t>
  </si>
  <si>
    <t>Acompanhar o Ministro de Estado em reuniões, eventos e negociações internacionais, subsidiando-o com informações estratégicas, de acordo com a necessidade.</t>
  </si>
  <si>
    <t>Representar o Ministério da Justiça e Segurança Pública em reuniões e eventos diversos, além de presidir ou compor grupos de trabalho intergovernamentais, no País e no exterior, de acordo com as diretrizes da Pasta.</t>
  </si>
  <si>
    <t>Implementar as diretrizes da política externa na área de justiça e segurança pública, em coordenação com os órgãos específicos singulares e os órgãos colegiados, conforme articulação com o Ministério das Relações Exteriores.</t>
  </si>
  <si>
    <t>Promover a interlocução direta junto ao corpo diplomático brasileiro, embaixadores estrangeiros e representantes de organismos internacionais sediados no Brasil e no exterior, de acordo com as agendas prioritárias do Ministério.</t>
  </si>
  <si>
    <t>Organizar as audiências do Ministro de Estado e de Secretários do Ministério com autoridades estrangeiras, em visitas oficiais ao País, e autoridades estrangeiras lotadas no Brasil, de acordo com a agenda internacional do órgão.</t>
  </si>
  <si>
    <t>Coordenar a preparação de eventos, reuniões e atividades internacionais com participação do Ministro de Estado, dos Diretores e dos Secretários do Ministério, de acordo com a agenda do órgão.</t>
  </si>
  <si>
    <t>Coordenar as viagens internacionais oficiais do Ministro de Estado e dos Diretores e Secretários do Ministério, planejando a logística e preparando subsídios para a sua atuação em visitas oficiais, comitês, seminários, conferências, assembleias e outros eventos relacionados com a área de segurança pública, de acordo com a agenda internacional do órgão.</t>
  </si>
  <si>
    <t>Promover a cooperação técnica para o desenvolvimento, prestada e recebida, juntamente com os órgãos técnicos do Ministério, de acordo com as determinações das convenções internacionais e em articulação com a Agência Brasileira de Cooperação/MRE.</t>
  </si>
  <si>
    <t>Planejamento</t>
  </si>
  <si>
    <t>Direito Internacional</t>
  </si>
  <si>
    <t>Estudos e Pareceres</t>
  </si>
  <si>
    <t>Política Externa</t>
  </si>
  <si>
    <t>Inglês</t>
  </si>
  <si>
    <t>Tecnologia da Informação e Comunicação</t>
  </si>
  <si>
    <t>Espanhol</t>
  </si>
  <si>
    <t>Gestão de Conflitos</t>
  </si>
  <si>
    <t>Intermediário</t>
  </si>
  <si>
    <t>Diplomacia</t>
  </si>
  <si>
    <t>Gestão de Projetos</t>
  </si>
  <si>
    <t>Foco no Resultado</t>
  </si>
  <si>
    <t>Gerenciar as atividades relacionadas com os sistemas federais de planejamento e de orçamento, de organização e de inovação institucional, de contabilidade e de informação de custos e de administração financeira, com integridade e eficiência, no âmbito do Ministério.</t>
  </si>
  <si>
    <t>Articular, com urbanidade, ética, integridade, objetividade, no interesse das políticas do MJSP, junto aos órgãos centrais dos sistemas federais referidos no inciso I do caput do Decreto nº 9662, de 2019.</t>
  </si>
  <si>
    <t>Coordenar as atividades da Comissão Técnica do Comitê de Governança Estratégica, com integridade, transparência e imparcialidade.</t>
  </si>
  <si>
    <t>Coordenar o processo de elaboração do Regimento Interno do MJSP, com presteza, conforme normas internas.</t>
  </si>
  <si>
    <t>Atuar no processo de detalhamento, monitoramento e avaliação das políticas públicas do MJSP, conforme legislação vigente.</t>
  </si>
  <si>
    <t>Coordenar o processo de elaboração, monitoramento e avaliação do planejamento estratégico do MJSP, conforme legislação vigente.</t>
  </si>
  <si>
    <t>Tomar decisões com agilidade, objetividade, visão sistêmica, no que tange ao planejamento orçamentário, financeiro e contábil.</t>
  </si>
  <si>
    <t xml:space="preserve">Compreender as necessidades, ideias e sentimentos das pessoas, atuando de forma empática nas relações interpessoais, para garantir um ambiente saudável e colaborativo. </t>
  </si>
  <si>
    <t xml:space="preserve">Adotar comportamento íntegro e transparente em todas as circunstâncias, zelando pelo cumprimento das leis e pela conduta ética no âmbito do serviço público. </t>
  </si>
  <si>
    <t xml:space="preserve">Comprometer-se com a conquista de resultados positivos, no exercício das atividades, atuando de acordo com as diretrizes e valores do MJSP. </t>
  </si>
  <si>
    <t>Consistência</t>
  </si>
  <si>
    <t>Análise e integração de dados</t>
  </si>
  <si>
    <t>Comprometimento</t>
  </si>
  <si>
    <t>Mitigação de problemas</t>
  </si>
  <si>
    <t>Aprovar planos de trabalho, projetos básicos e termos de referência oriundos das unidades da Secretaria-Executiva e de acordo com os normativos vigentes.</t>
  </si>
  <si>
    <t>Autorizar a interrupção de férias de servidores no âmbito do Ministério da Justiça, conforme solicitação das unidades e de acordo com o interesse público.</t>
  </si>
  <si>
    <t>Autorizar a participação de servidores em congressos, conferências, seminários, cursos de formação, capacitação e outros eventos similares realizados no País, observadas as disposições do Decreto vigente.</t>
  </si>
  <si>
    <t>Atuar no processo de concessão de férias, frequência e afastamentos, mediante solicitação, em conformidade com os normativos.</t>
  </si>
  <si>
    <t>Dar posse aos titulares de cargos efetivos, bem como aos ocupantes de cargos em comissão do Grupo-Assessoramento Superiores - DAS, e das Funções Comissionadas do Poder Executivo - FCPE nível 4, de acordo com o normativo vigente.</t>
  </si>
  <si>
    <t>Articular ações de pessoas e equipes em prol da preservação e manutenção do Órgão.</t>
  </si>
  <si>
    <t>Analisar processos de nomeação e dispensa de cargos, funções e gratificação de servidores, mediante solicitação das unidades demandantes, com atenção à correta instrução, tempestividade, e observância aos normativos internos e legislação correlata.</t>
  </si>
  <si>
    <t>Conceder e excluir as Gratificações Temporárias das Unidades dos Sistemas Estruturadores da Administração Pública Federal aos servidores ocupantes de cargo efetivo, conforme solicitação das unidades demandantes e nos termos da legislação em vigor.</t>
  </si>
  <si>
    <t>Administrar as demandas de teletrabalho, promovendo análises técnicas, em conformidade com as normas aplicáveis.</t>
  </si>
  <si>
    <t>Auxiliar no acompanhamento de contratos e convênios relativos à Unidade, considerando prazos e condicionalidades, conforme legislação vigente.</t>
  </si>
  <si>
    <t>Definir diretrizes, planos de execução e coordenação de ações, conhecimentos e informações, para responder adequadamente às necessidades organizacionais, processos e demandas, de forma consistente e coesa.</t>
  </si>
  <si>
    <t>Efetividade</t>
  </si>
  <si>
    <t>Assessorar o Ministro de Estado nas atividade de inteligência e operações policiais, com foco na integração com órgãos de segurança pública federais, estaduais, municipais e distrital conforme demanda do País;</t>
  </si>
  <si>
    <t>Implementar, manter e modernizar redes de integração e de sistemas nacionais de inteligência de segurança pública em conformidade com dispostos em Lei vigente;</t>
  </si>
  <si>
    <t>Promover a integração as atividades de inteligência de segurança pública, em consonância com os órgãos de inteligência federais, municipais e distrital que compõem o Subsistema de Inteligência de Segurança Pública em concordância com os interesses de segurança e inteligência;</t>
  </si>
  <si>
    <t>Coordenar o Centro Integrado de Comando e Controle Nacional e promover a integração dos centros integrados de comando e controle regionais através de encontros periódicos para discutir as demandas;</t>
  </si>
  <si>
    <t xml:space="preserve">Promover a comunicação assertiva para garantir o alinhamento de propósitos e ações, por meio da escuta ativa e da transmissão de informações, opiniões e direcionamentos com qualidade, clareza e firmeza. </t>
  </si>
  <si>
    <t>Assessorar o Secretário de Operações Integradas com informações estratégicas no processo decisório relativo a políticas de segurança pública, de forma efetiva, conforme necessidade de demanda.</t>
  </si>
  <si>
    <t>Coordenar as atividades de inteligência de segurança pública em âmbito nacional, como agência central do Subsistema de Inteligência de Segurança Pública, com eficiência, conforme os termos da lei.</t>
  </si>
  <si>
    <t>Subsidiar o Secretário de Operações Integradas na definição de política nacional de inteligência de segurança pública com eficiência, conforme os termos da lei.</t>
  </si>
  <si>
    <t>Propor ações de capacitação relacionadas com a atividade de inteligência de segurança pública, conforme necessidade de demanda.</t>
  </si>
  <si>
    <t xml:space="preserve">Coordenar projetos estratégicos, táticos e operacionais da Unidade, propondo inovações e melhoria dos fluxos, da comunicação e do controle dos procedimentos relacionados as suas atividades, conforme normativos internos e legislação aplicados. </t>
  </si>
  <si>
    <t>Coordenar, com eficiência, estudos e pesquisas para o aprimoramento das atividades de inteligência de segurança pública e de enfrentamento ao crime organizado</t>
  </si>
  <si>
    <t>Acompanhar as atividades operacionais que envolvam aplicação de instrumentos e mecanismos de inteligência policial, e que são demandadas pela Diretoria e executadas por outros órgãos do MJSP.</t>
  </si>
  <si>
    <t>Coordenar, com eficiência, as atividades da Rede de Centros Integrados de Inteligência de Segurança Pública, conforme normas internas e legislação vigente.</t>
  </si>
  <si>
    <t>Coordenar, com eficiência, as ações voltadas à integração e ao fortalecimento do Subsistema de Inteligência de Segurança Pública, conforme normas internas e legislação vigente.</t>
  </si>
  <si>
    <t>Coordenar, com eficiência, procedimentos relacionados a propostas de instrumentos de cooperação em temas relacionados às atividades de interesse da Diretoria de Inteligência, conforme normas internas e legislação vigente.</t>
  </si>
  <si>
    <t>Coordenar, com eficiência, o desenvolvimento de ações interagências de Inteligência de Segurança Pública relacionados à assessoria internacional, conforme normas internas e legislação vigente.</t>
  </si>
  <si>
    <t>Promover interações sistemáticas com representantes de órgãos e instituições congêneres, ou que desenvolvam atividades de interesse da atividade de Inteligência de Segurança Pública, no Brasil e/ou no exterior.</t>
  </si>
  <si>
    <t>Promover, com os órgãos componentes do Subsistema de Inteligência de Segurança Pública, de forma efetiva, o intercâmbio de dados necessários à produção de conhecimento de Inteligência de Segurança Pública.</t>
  </si>
  <si>
    <t>Possuir título de mestre ou doutor em áreas correlatas à administração pública ou jurídica.</t>
  </si>
  <si>
    <t>Possuir experiência profissional de, no mínimo, cinco anos em atividades de assessoramento, planejamento ou gestão, ou</t>
  </si>
  <si>
    <t>Possuir experiência profissional de, no mínimo, cinco anos em atividades de assessoramento, planejamento ou gestão; ou</t>
  </si>
  <si>
    <t>Possuir experiência profissional de, no mínimo, cinco anos em atividades de controle, gestão de riscos ou afetos à transparência e integridade da gestão; ou</t>
  </si>
  <si>
    <t>Possuir experiência profissional de, no mínimo, cinco anos em atividades de acompanhamento e tramitação legislativas de projetos; ou</t>
  </si>
  <si>
    <t>Possuir título de mestre ou doutor corretato à área jurídica.</t>
  </si>
  <si>
    <t>Possuir experiência profissional de, no mínimo, cinco anos em atividades de assessoramento jurídico e legislativo; ou</t>
  </si>
  <si>
    <t>Possuir experiência profissional de, no mínimo, cinco anos em negociações e articulação internacionais; ou</t>
  </si>
  <si>
    <t>Possuir fluência nos idiomas espanhol e inglês.</t>
  </si>
  <si>
    <t>Possuir experiência profissional de, no mínimo, cinco anos de atuação jurídica; ou</t>
  </si>
  <si>
    <t>Possuir título de mestre ou doutor em áreas correlatas à administração pública ou relações internacionais</t>
  </si>
  <si>
    <t>Possuir experiência profissional de, no mínimo, cinco anos em atividades de planejamento ou gestão; ou</t>
  </si>
  <si>
    <t>Possuir experiência profissional de, no mínimo, cinco anos em atividades de planejamento, orçamento, ou inovação institucional; ou</t>
  </si>
  <si>
    <t>Possuir experiência profissional de, no mínimo, cinco anos em atividades tecnologia da informação, comunicação ou inovação; ou</t>
  </si>
  <si>
    <t>Possuir título de mestre ou doutor em áreas correlatas à administração pública ou tecnologia da informação e comunicação.</t>
  </si>
  <si>
    <t>Possuir experiência profissional de, no mínimo, cinco anos em atividades de planejamento, orçamento, inovação institucional ou gestão; ou</t>
  </si>
  <si>
    <t>Possuir experiência profissional de, no mínimo, cinco anos em programas e projetos de segurança pública e inteligência; ou</t>
  </si>
  <si>
    <t>Possuir experiência profissional de, no mínimo, cinco anos em operações de segurança pública; ou</t>
  </si>
  <si>
    <t>Possuir experiência profissional de, no mínimo, cinco anos em operações de inteligência em segurança pública; ou</t>
  </si>
  <si>
    <t>Possuir experiência profissional de, no mínimo, cinco anos de atuação em políticas sobre drogras; ou</t>
  </si>
  <si>
    <t>Possuir experiência profissional de, no mínimo, cinco anos em atividades de orçamento e gestão; ou</t>
  </si>
  <si>
    <t>Possuir experiência profissional de, no mínimo, cinco anos em atividades voltadas à formulação e coordenação de políticas públicas; ou</t>
  </si>
  <si>
    <t>Possuir experiência profissional de, no mínimo, cinco anos em atividades voltadas à política nacional de proteção e defesa do consumidor; ou</t>
  </si>
  <si>
    <t>Possuir experiência profissional de, no mínimo, cinco anos em atividades voltadas à formulação e coordenação de políticas públicas em segurança pública; ou</t>
  </si>
  <si>
    <t>Possuir experiência profissional de, no mínimo, cinco anos em atividades de planejamento e gestão em políticas de segurança pública; ou</t>
  </si>
  <si>
    <t>Possuir experiência profissional de, no mínimo, cinco anos em atividades voltadas à formulação, implementação, monitoramento e avaliação de políticas públicas em segurança pública; ou</t>
  </si>
  <si>
    <t>Possuir experiência profissional de, no mínimo, cinco anos em gerenciamento de dados ou sistemas de informação; ou</t>
  </si>
  <si>
    <t>Possuir experiência profissional de, no mínimo, cinco anos em planejamento ou gestão; ou</t>
  </si>
  <si>
    <t>Possuir experiência profissional de, no mínimo, cinco anos em atividades de planejamento, gestão, orçamento, inovação institucional ou ensino; ou</t>
  </si>
  <si>
    <t>Possuir experiência profissional de, no mínimo, cinco anos de atuação em políticas públicas de justiça; ou</t>
  </si>
  <si>
    <t>Possuir título de mestre ou doutor na área jurídica.</t>
  </si>
  <si>
    <t>Possuir experiência profissional de, no mínimo, cinco anos atividades voltadas ao enfrentamento da corrupção, da lavagem de dinheiro e do crime organizado transnacional; ou</t>
  </si>
  <si>
    <t>Possuir experiência profissional de, no mínimo, cinco anos atividades voltadas a políticas públicas de justiça e cidadania; ou</t>
  </si>
  <si>
    <t>Atribuições regimentais</t>
  </si>
  <si>
    <t>Assistir o Ministro de Estado em sua representação política e social e ocupar-se das relações públicas e do preparo e do despacho de seu expediente pessoal;</t>
  </si>
  <si>
    <t>Coordenar e desenvolver atividades que auxiliem a atuação institucional do Ministério, no âmbito internacional, em articulação com o Ministério das Relações Exteriores e com o utros órgãos da administração pública;</t>
  </si>
  <si>
    <t>Planejar, coordenar e executar a política de comunicação social e a publicidade institucional do Ministério, em consonância com as diretrizes de comunicação da Presidência da República;</t>
  </si>
  <si>
    <t>Supervisionar as atividades de ouvidoria e aquelas relacionadas com os sistemas federais de transparência e de acesso a informações, no âmbito do Ministério;</t>
  </si>
  <si>
    <t>Providenciar a publicação oficial e a divulgação das matérias relacionadas com a área de atuação do Ministério;</t>
  </si>
  <si>
    <t>Fomentar e articular o diálogo entre os diferentes segmentos da sociedade civil e os órgãos do Ministério, inclusive por meio da articulação com os órgãos colegiados;</t>
  </si>
  <si>
    <t>Coordenar e articular as relações políticas do Ministério com os diferentes segmentos da sociedade civil;</t>
  </si>
  <si>
    <t>Acompanhar as atividades dos conselhos e dos demais órgãos colegiados do Ministério; e </t>
  </si>
  <si>
    <t>Apoiar as atividades relacionadas ao Sistema de Correição do Poder Executivo federal, no âmbito do Ministério.</t>
  </si>
  <si>
    <t>Assessorar o Ministro de Estado nas áreas de controle, risco, transparência e integridade da gestão;</t>
  </si>
  <si>
    <t>Assistir o Ministro de Estado no pronunciamento estabelecido no art. 52 da Lei nº 8.443, de 16 de julho de 1992 ;</t>
  </si>
  <si>
    <t>Prestar orientação técnica ao Secretário-Executivo, aos gestores do Ministério e aos representantes indicados pelo Ministro de Estado em conselhos e comitês, nas áreas de controle, risco, transparência e integridade da gestão;</t>
  </si>
  <si>
    <t>Prestar orientação técnica e acompanhar os trabalhos das unidades do Ministério com vistas a subsidiar a elaboração da prestação de contas anual do Presidente da República e do relatório de gestão;</t>
  </si>
  <si>
    <t>Apoiar a supervisão ministerial da entidade vinculada, em articulação com as respectivas unidades de auditoria interna, inclusive quanto ao planejamento e aos resultados dos trabalhos;</t>
  </si>
  <si>
    <t>Prestar orientação técnica na elaboração e na revisão de normas internas e de manuais;</t>
  </si>
  <si>
    <t>Acompanhar processos de interesse do Ministério junto aos órgãos de controle interno e externo e de defesa do Estado;</t>
  </si>
  <si>
    <t>Acompanhar a implementação das recomendações da Controladoria-Geral da União e das deliberações do Tribunal de Contas da União, relacionadas ao Ministério da Justiça e da Segurança Pública, e atender outras demandas provenientes dos órgãos de controle interno e externo e de defesa do Estado; e</t>
  </si>
  <si>
    <t>Apoiar as ações de capacitação nas áreas de controle, risco, transparência e integridade da gestão.</t>
  </si>
  <si>
    <t>Auxiliar na interlocução sobre assuntos relacionados com a ética, a ouvidoria e a correição entre as unidades responsáveis no Ministério e os órgãos de controle interno e externo e de defesa do Estado;</t>
  </si>
  <si>
    <t>Participar do processo de articulação com o Congresso Nacional nos assuntos de competência do Ministério, observadas as competências dos órgãos que integram a Presidência da República, providenciar o atendimento às consultas e aos requerimentos formulados, além de acompanhar a tramitação legislativa dos projetos de interesse do Ministério; e</t>
  </si>
  <si>
    <t>Participar do processo de interlocução com os Governos estaduais, distrital e municipais, com as assembleias legislativas estaduais, com a Câmara Legislativa do Distrito Federal e com as câmaras municipais nos assuntos de competência do Ministério, com o objetivo de assessorá-los em suas iniciativas e de providenciar o atendimento às consultas formuladas, observadas as competências dos órgãos que integram a Presidência da República.</t>
  </si>
  <si>
    <t>Assessorar o Ministro de Estado nos assuntos referentes à elaboração normativa de interesse do Ministério da Justiça e Segurança Pública nos temas não afetos a outros órgãos ou, por solicitação, de outros Ministérios ou da Presidência da República;</t>
  </si>
  <si>
    <t>Examinar projetos de atos normativos em trâmite no Congresso Nacional;</t>
  </si>
  <si>
    <t>Prestar apoio e participar de comissões de juristas, de pesquisas e de grupos de trabalho constituídos para elaboração de proposições legislativas e outros atos normativos;</t>
  </si>
  <si>
    <t>Proceder ao levantamento de atos normativos conexos, nos temas relativos ao Ministéro da Justiça e Segurança Publica e nos temas não afetos a outros órgãos, com vistas a consolidar os seus textos;</t>
  </si>
  <si>
    <t>Formular e examinar propostas de atos normativos, inclusive quanto ao mérito, nas matérias não afetas a outros Ministérios;</t>
  </si>
  <si>
    <t>Promover a qualificação dos processos de elaboração normativa, inclusive por meio da organização de debates públicos; e</t>
  </si>
  <si>
    <t>Articular os posicionamentos relativos à política legislativa em temas do interesse do Ministério com os órgãos da administração públical, o Congresso Nacional e a sociedade.</t>
  </si>
  <si>
    <t>Promover a articulação com os órgãos centrais do sistema federal referido no inciso I e informar e orientar os órgãos integrantes da estrutura do Ministério e da entidade a ele vinculada quanto ao cumprimento das normas estabelecidas;</t>
  </si>
  <si>
    <t>Planejar, coordenar e supervisionar a execução das atividades relacionadas com o Sistema de Administração dos Recursos de Tecnologia da Informação no âmbito do Ministério;</t>
  </si>
  <si>
    <t>Elaborar e consolidar os planos e os programas das atividades de sua área de competência e submetê-los à decisão superior; e</t>
  </si>
  <si>
    <t>Acompanhar e promover a avaliação de projetos e atividades, no âmbito de sua competência.</t>
  </si>
  <si>
    <t>Promover a integração operacional entre os órgãos de segurança pública federais, estaduais e distrital nas atividades das quais a Secretaria de Operações Integradas participe;</t>
  </si>
  <si>
    <t>Participar do processo de integração das atividades da Secretaria de Operações Integradas e dessas com as atividades operacionais dos demais órgãos de segurança pública federais, estaduais e distritais;</t>
  </si>
  <si>
    <t>Coordenar o planejamento e a execução das operações integradas de segurança pública;</t>
  </si>
  <si>
    <t>Estimular e propor aos órgãos federais, estaduais e distrital a implementação de programas e planos de operações integradas de segurança pública, com vistas à prevenção e à repressão da violência e da criminalidade;</t>
  </si>
  <si>
    <t>Coordenar as atividades do centro integrado de comando e controle nacional e fomentar a interoperabilidade entre os centros integrados de comando e controle dos Estados e do Distrito Federal;</t>
  </si>
  <si>
    <t>Propor a mobilização de servidores e militares para coordenar e apoiar as operações integradas, no âmbito de suas competências; e</t>
  </si>
  <si>
    <t>Propor a elaboração de projetos e políticas que subsidiem ou promovam ações integradas de segurança pública.</t>
  </si>
  <si>
    <t>Assessorar e assistir o Ministro de Estado quanto às políticas sobre drogas relacionadas com a redução da oferta e a repressão da produção não autorizada e do tráfico ilícito de drogas;</t>
  </si>
  <si>
    <t>Supervisionar e articular as atividades de capacitação e treinamento no âmbito de suas competências;</t>
  </si>
  <si>
    <t>Subsidiar e supervisionar, de acordo com a Política Nacional sobre Drogas e no âmbito de suas competências, as atividades relativas à definição, à elaboração, ao planejamento, ao acompanhamento, à avaliação e à atualização das políticas públicas sobre drogas;</t>
  </si>
  <si>
    <t>Gerir o Fundo Nacional Antidrogas e fiscalizar a aplicação dos recursos repassados pelo Fundo aos órgãos e às entidades conveniadas, exceto se transferidos a outros Ministérios, hipótese em que serão fiscalizados pela respectiva Pasta, que será a responsável pela prestação de contas junto aos órgãos de controle;</t>
  </si>
  <si>
    <t>Firmar contratos, convênios, acordos, ajustes e instrumentos congêneres com entes federativos, entidades, instituições e organismos nacionais e propor acordos internacionais, no âmbito de suas competências;</t>
  </si>
  <si>
    <t>Desempenhar as atividades de secretaria-executiva do Conselho Nacional de Políticas sobre Drogas;</t>
  </si>
  <si>
    <t>Analisar e propor atualização da legislação pertinente à sua área de atuação;</t>
  </si>
  <si>
    <t xml:space="preserve">Executar ações relativas à gestão de ativos objeto de apreensão e perdimento, em favor da União, oriundos da prática de crimes; </t>
  </si>
  <si>
    <t>Organizar informações, acompanhar fóruns internacionais e promover atividades de cooperação técnica, científica, tecnológica e financeira com outros países e organismos internacionais, mecanismos de integração regional e sub-regional que tratem de políticas sobre drogas na sua área de atuação; e</t>
  </si>
  <si>
    <t xml:space="preserve">Estimular estudos, pesquisas e avaliações sobre a oferta de drogas lícitas e ilícitas, suas causas e suas consequências.   </t>
  </si>
  <si>
    <t xml:space="preserve">Administrar os bens e direitos provenientes de apreensão e perdimento, oriundos da prática de crime, em favor da União; </t>
  </si>
  <si>
    <t>Realizar e promover a regularização e a alienação de bens com perdimento decretado em favor da União ou em caráter cautelar, a pedido do Poder Judiciário, e, quando for caso, a apropriação de valores destinados à capitalização do Fundo Nacional Antidrogas;</t>
  </si>
  <si>
    <t>Acompanhar, analisar e executar procedimentos relativos à gestão do Fundo Nacional Antidrogas, além de definir como deverão ser aplicados os seus recursos;</t>
  </si>
  <si>
    <t xml:space="preserve">Atuar, perante os órgãos do Poder Judiciário, o Ministério Público e as polícias, na obtenção de informações sobre processos que envolvam a apreensão, a constrição e a indisponibilidade de bens, direitos e valores, além de realizar o controle do fluxo, a manutenção, a segurança e o sigilo das referidas informações, por meio de sistema informatizado de gestão;    </t>
  </si>
  <si>
    <t>Planejar e coordenar a execução orçamentária e financeira da Secretaria Nacional de Políticas sobre Drogas e interagir com os órgãos do Ministério e da administração pública federal;</t>
  </si>
  <si>
    <t>Acompanhar a execução de políticas públicas sobre drogas;</t>
  </si>
  <si>
    <t>Propor ações, projetos, atividades e objetivos e contribuir para o detalhamento e a implementação do programa de gestão da Política Nacional sobre Drogas e dos planos de trabalho decorrentes no âmbito da Secretaria Nacional de Políticas sobre Drogas;</t>
  </si>
  <si>
    <t>Analisar e emitir manifestação técnica sobre projetos desenvolvidos com recursos do Fundo Nacional Antidrogas a serem executados no âmbito da Secretaria Nacional de Políticas sobre Drogas;</t>
  </si>
  <si>
    <t xml:space="preserve">Coordenar, acompanhar e avaliar a execução orçamentária e financeira de projetos e as atividades constantes dos planos de trabalho do programa de gestão da Política Nacional sobre Drogas, além de atualizar as informações gerenciais decorrentes, exceto se os recursos do Fundo Nacional Antidrogas forem redistribuídos a outros Ministérios, hipótese em que a execução orçamentária e financeira ficará  a cargo da respectiva Pasta, que será a responsável pela prestação de contas junto aos órgãos de controle; </t>
  </si>
  <si>
    <t xml:space="preserve">Assessorar o Secretário Nacional de Políticas sobre Drogas nos assuntos referentes ao Sistema Nacional de Políticas Públicas sobre Drogas e apresentar propostas para sua implementação e seu fortalecimento, de forma a priorizar a descentralização de ações, a recuperação de ativos e a integração de políticas públicas, no âmbito de suas competências; e   </t>
  </si>
  <si>
    <t xml:space="preserve">Desenvolver e coordenar a elaboração e o acompanhamento do plano plurianual e do planejamento estratégico institucional no âmbito da Secretaria Nacional de Políticas sobre Drogas.   </t>
  </si>
  <si>
    <t>Propor ações e projetos, coordenar, acompanhar, avaliar e articular, no âmbito das três esferas de governo, a execução da Política Nacional sobre Drogas e da Política Nacional sobre o Álcool no âmbito de atuação da Secretaria Nacional de Políticas sobre Drogas;</t>
  </si>
  <si>
    <t>Articular e coordenar, por meio de parceria com instituições de ensino superior e de pesquisa, projetos de capacitação de diversos profissionais e segmentos sociais para a implementação de atividades relacionadas com a redução da oferta de drogas no País;</t>
  </si>
  <si>
    <t>Difundir o conhecimento sobre crimes, delitos e infrações relacionados às drogas;</t>
  </si>
  <si>
    <t>Analisar e emitir manifestação técnica sobre projetos desenvolvidos com recursos parciais ou totais do Fundo Nacional Antidrogas, no âmbito de sua competência;</t>
  </si>
  <si>
    <t>Promover, articular e orientar as ações relacionadas com a cooperação técnica, científica, tecnológica e financeira para produção de conhecimento e gestão de informações sobre drogas necessárias à condução das atividades da Secretaria Nacional de Políticas sobre Drogas;</t>
  </si>
  <si>
    <t>Articular e coordenar o processo de coleta e de sistematização de informações sobre drogas entre os órgãos da administração pública federal e os organismos internacionais;</t>
  </si>
  <si>
    <t>Desenvolver e coordenar atividades relativas ao planejamento e à avaliação de planos, programas e projetos tendo em vista as metas propostas pela Política Nacional sobre Drogas e pela Política Nacional sobre o Álcool e que sejam de atribuição do Ministério da Justiça e Segurança Pública;</t>
  </si>
  <si>
    <t>Acompanhar o Observatório Brasileiro de Informações sobre Drogas;</t>
  </si>
  <si>
    <t>Acompanhar e monitorar as ações desenvolvidas no âmbito do Sistema Nacional de Políticas sobre Drogas;</t>
  </si>
  <si>
    <t>Acompanhar e avaliar a execução de ações, planos, programas e projetos desenvolvidos no âmbito da Secretaria Nacional de Políticas sobre Drogas, além de monitorar a consecução das metas estabelecidas e propor as modificações necessárias ao seu aperfeiçoamento; e</t>
  </si>
  <si>
    <t>Assessorar o Secretário Nacional de Políticas sobre Drogas nos assuntos referentes ao Sistema Nacional de Políticas Públicas sobre Drogas e apresentar propostas para sua implementação e seu fortalecimento, de forma a priorizar a descentralização de ações e a integração de políticas públicas.</t>
  </si>
  <si>
    <t> Formular, promover, supervisionar e coordenar a política nacional de proteção e defesa do consumidor;</t>
  </si>
  <si>
    <t>Integrar, articular e coordenar o Sistema Nacional de Defesa do Consumidor;</t>
  </si>
  <si>
    <t>Articular-se com órgãos da administração pública federal com atribuições relacionadas à proteção e à defesa do consumidor;</t>
  </si>
  <si>
    <t>Orientar e coordenar ações para proteção e defesa do consumidor;</t>
  </si>
  <si>
    <t>Prevenir, apurar e reprimir infrações às normas de defesa do consumidor;</t>
  </si>
  <si>
    <t>Promover, desenvolver, coordenar e supervisionar ações de divulgação dos direitos do consumidor, com vistas ao exercício efetivo da cidadania;</t>
  </si>
  <si>
    <t>Promover ações para assegurar os direitos e os interesses do consumidor;</t>
  </si>
  <si>
    <t>Fiscalizar e aplicar as sanções administrativas previstas na Lei nº 8.078, de 11 de setembro de 1990 , e em outras normas pertinentes à defesa do consumidor;</t>
  </si>
  <si>
    <t>Adotar medidas para manutenção e expansão do sistema nacional de informações de defesa do consumidor e garantir o acesso às informações;</t>
  </si>
  <si>
    <t>Receber e encaminhar consultas, denúncias ou sugestões apresentadas por consumidores, entidades representativas ou pessoas jurídicas de direito público ou privado;</t>
  </si>
  <si>
    <t>Firmar convênios com órgãos e entidades públicas e com instituições privadas para executar planos e programas, além de atuar em defesa do cumprimento de normas e de medidas federais;</t>
  </si>
  <si>
    <t>Incentivar, inclusive com recursos financeiros e programas especiais, a criação de órgãos públicos estaduais, distritais e municipais de defesa do consumidor e a formação, pelos cidadãos, de entidades com esse objetivo;</t>
  </si>
  <si>
    <t>Celebrar compromissos de ajustamento de conduta, na forma prevista em lei;</t>
  </si>
  <si>
    <t>Exercer as competências estabelecidas na Lei nº 8.078, de 1990 ;</t>
  </si>
  <si>
    <t>Elaborar e divulgar o elenco complementar de cláusulas contratuais e práticas abusivas, nos termos do disposto na Lei nº 8.078, de 1990 ;</t>
  </si>
  <si>
    <t>Dirigir, orientar e avaliar ações para capacitação em defesa do consumidor destinadas aos integrantes do Sistema Nacional de Defesa do Consumidor;</t>
  </si>
  <si>
    <t>Determinar ações de monitoramento de mercado de consumo para subsidiar políticas públicas de proteção e defesa do consumidor;</t>
  </si>
  <si>
    <t>Solicitar a colaboração de órgãos e entidades de notória especialização técnico-científica para a consecução de seus objetivos;</t>
  </si>
  <si>
    <t>Acompanhar os processos regulatórios, com vistas à proteção efetiva dos direitos dos consumidores; e</t>
  </si>
  <si>
    <t>Representar o Ministério na participação em organismos, fóruns, comissões e comitês nacionais e internacionais que tratem da proteção e da defesa do consumidor ou de assuntos de interesse dos consumidores, exceto se houver designação específica do Ministro de Estado que disponha de maneira diversa.</t>
  </si>
  <si>
    <t>Assessorar a Secretaria Nacional do Consumidor na formulação, na promoção, na supervisão e na coordenação da política nacional de proteção e de defesa do consumidor;</t>
  </si>
  <si>
    <t>Assessorar a Secretaria Nacional do Consumidor na integração, na articulação e na coordenação do Sistema Nacional de Defesa do Consumidor;</t>
  </si>
  <si>
    <t>Analisar, avaliar e encaminhar consultas, denúncias ou sugestões apresentadas por consumidores, entidades representativas ou pessoas jurídicas de direito público ou privado;</t>
  </si>
  <si>
    <t>Planejar, executar e acompanhar ações de prevenção e de repressão às práticas infringentes às normas de defesa do consumidor;</t>
  </si>
  <si>
    <t>Planejar, executar e acompanhar ações relacionadas com a saúde e a segurança do consumidor;</t>
  </si>
  <si>
    <t>Prestar orientação aos consumidores sobre seus direitos e suas garantias;</t>
  </si>
  <si>
    <t>Informar e conscientizar o consumidor, por intermédio dos diferentes meios de comunicação;</t>
  </si>
  <si>
    <t>Solicitar à polícia judiciária a instauração de inquérito para a apuração de delito contra os consumidores;</t>
  </si>
  <si>
    <t>Representar ao Ministério Público, para fins de adoção das medidas necessárias ao cumprimento da legislação de defesa do consumidor, no âmbito de sua competência;</t>
  </si>
  <si>
    <t>Comunicar e propor aos órgãos competentes medidas de prevenção e de repressão às práticas contrárias aos direitos dos consumidores;</t>
  </si>
  <si>
    <t>Fiscalizar demandas que envolvam relevante interesse geral e de âmbito nacional previstas nas normas de defesa do consumidor e instaurar averiguações preliminares e processos administrativos;</t>
  </si>
  <si>
    <t>Propor a adequação e o aperfeiçoamento da legislação relativa aos direitos do consumidor;</t>
  </si>
  <si>
    <t>Planejar e coordenar as ações fiscalizatórias do cumprimento das normas de defesa do consumidor com o Sistema Nacional de Defesa do Consumidor;</t>
  </si>
  <si>
    <t>Acompanhar e avaliar propostas de atos normativos relacionadas com a defesa do consumidor;</t>
  </si>
  <si>
    <t>Promover e manter a articulação com os órgãos da administração pública federal, com os órgãos afins dos Estados, do Distrito Federal e dos Municípios e com as entidades civis ligadas à proteção e à defesa do consumidor;</t>
  </si>
  <si>
    <t>Elaborar e promover programas educativos e informativos para consumidores e fornecedores quanto aos seus direitos e seus deveres, com vistas à melhoria das relações de consumo;</t>
  </si>
  <si>
    <t>Promover estudos sobre as relações de consumo e o mercado;</t>
  </si>
  <si>
    <t>Propor à Secretaria Nacional do Consumidor a celebração de convênios, de acordos e de termos de cooperação técnica, com vistas à melhoria das relações de consumo;</t>
  </si>
  <si>
    <t>Elaborar o cadastro nacional de reclamações fundamentadas contra fornecedores de produtos e serviços;</t>
  </si>
  <si>
    <t>Acompanhar os processos regulatórios, com vistas à proteção efetiva dos direitos dos consumidores;</t>
  </si>
  <si>
    <t>Acompanhar os processos de autorregulação dos setores econômicos, com vistas ao aprimoramento das relações de consumo;</t>
  </si>
  <si>
    <t>Promover a integração dos procedimentos, dos bancos de dados e de informações de defesa do consumidor; e</t>
  </si>
  <si>
    <t>Promover ações para a proteção e a defesa do consumidor, com ênfase no acesso à informação.</t>
  </si>
  <si>
    <t>Gerir os recursos do Fundo de Defesa dos Direitos Difusos e fiscalizar a aplicação dos recursos repassados pelo Fundo aos órgãos e às entidades conveniadas, exceto se transferidos a outros Ministérios, hipótese em que serão fiscalizados pela respectiva Pasta, que será a responsável pela prestação de contas junto aos órgãos de controle;</t>
  </si>
  <si>
    <t>Gerir as transferências voluntárias e os instrumentos congêneres oriundos do Fundo de Defesa dos Direitos Difusos e de outros recursos relativos à Secretaria Nacional do Consumidor;</t>
  </si>
  <si>
    <t>Fornecer suporte administrativo ao Conselho Federal Gestor do Fundo de Defesa dos Direitos Difusos; e</t>
  </si>
  <si>
    <t>Exercer outras atividades que forem cometidas pelo Secretário Nacional do Consumidor.</t>
  </si>
  <si>
    <t>Assessorar o Ministro de Estado na definição, na implementação e no acompanhamento de políticas, programas e projetos de segurança pública, prevenção social e controle da violência e da criminalidade;</t>
  </si>
  <si>
    <t>Coordenar e promover a integração da segurança pública no território nacional em cooperação com os demais entes federativos;</t>
  </si>
  <si>
    <t>Estimular, propor e efetivar a cooperação federativa no âmbito da segurança pública;</t>
  </si>
  <si>
    <t>Estimular e propor aos órgãos federais, estaduais, distrital e municipais a elaboração de planos e programas integrados de segurança pública e de ações sociais de prevenção da violência e da criminalidade;</t>
  </si>
  <si>
    <t>Participar da elaboração de propostas de legislação em assuntos de segurança pública;</t>
  </si>
  <si>
    <t>Elaborar e fomentar estudos e pesquisas destinados à redução da violência e da criminalidade;</t>
  </si>
  <si>
    <t>Gerir os processos relativos aos eventos de segurança pública, no âmbito da Secretaria Nacional de Segurança Pública; e</t>
  </si>
  <si>
    <t>Gerir os riscos corporativos no âmbito da Secretaria Nacional de Segurança Pública.</t>
  </si>
  <si>
    <t>V - assistir o Secretário Nacional de Segurança Pública na elaboração de propostas de atos normativos em assuntos relacionados à segurança pública;</t>
  </si>
  <si>
    <t>Articular, propor, formular, implementar e avaliar políticas, programas e projetos de segurança pública, prevenção social e controle da violência e criminalidade;</t>
  </si>
  <si>
    <t>Fomentar a utilização de métodos de gestão e controle para melhoramento da eficiência e da efetividade dos órgãos de segurança pública;</t>
  </si>
  <si>
    <t>Fomentar a utilização de novas tecnologias na área de segurança pública com vistas ao fortalecimento e à modernização de suas instituições;</t>
  </si>
  <si>
    <t>Estimular e promover o intercâmbio de informações e experiências entre órgãos governamentais, entidades não governamentais e organizações multilaterais, nacionais e internacionais;</t>
  </si>
  <si>
    <t>Identificar e fomentar iniciativas destinadas à valorização dos profissionais de segurança pública;</t>
  </si>
  <si>
    <t>Promover prospecção de tecnologias em segurança pública; </t>
  </si>
  <si>
    <t>Promover estudos sobre normalização, certificação e acreditação inerentes aos órgãos de segurança pública; e</t>
  </si>
  <si>
    <t>Monitorar a execução e os resultados dos programas, das ações, dos projetos e das atividades beneficiários dos recursos do FNSP. </t>
  </si>
  <si>
    <t>Coletar, analisar, atualizar, sistematizar, integrar e interpretar dados e informações relativos às políticas de segurança pública. </t>
  </si>
  <si>
    <t>Disponibilizar informações e dados para subsidiar a formulação de políticas de segurança pública; e</t>
  </si>
  <si>
    <t>Participar dos processos de integração e modernização das redes e dos sistemas de dados e informações sobre segurança pública, crimes, sistema prisional e drogas; </t>
  </si>
  <si>
    <t>Proceder à gestão e à integração de sistemas de informações dos órgãos de segurança pública; </t>
  </si>
  <si>
    <t>Promover a interoperabilidade dos sistemas de segurança pública;</t>
  </si>
  <si>
    <t>Diretoria da Força Nacional de Segurança Pública da Secretaria Nacional de Segurança Pública</t>
  </si>
  <si>
    <t>Diretoria de Políticas de Seguranca Pública da Secretaria Nacional de Segurança Pública</t>
  </si>
  <si>
    <t>Diretoria de Gestão e Integração de Informações da Secretaria Nacional de Segurança Pública</t>
  </si>
  <si>
    <t>Secretaria Nacional de Segurança Pública</t>
  </si>
  <si>
    <t>Diretoria de Gestão da Secretaria de Gestão e Ensino em Segurança Pública</t>
  </si>
  <si>
    <t>Atuar em atividades destinadas à preservação da ordem pública e da incolumidade das pessoas e do patrimônio, nas hipóteses previstas na legislação;</t>
  </si>
  <si>
    <t>Coordenar e planejar a seleção, o recrutamento, a mobilização e a desmobilização, o preparo e o emprego dos efetivos de polícia ostensiva e preventiva, de bombeiros, de defesa civil, de polícia judiciária e de perícia;</t>
  </si>
  <si>
    <t>Propor e desenvolver, em conjunto com a Diretoria de Ensino e Pesquisa, ações de capacitação, formação e nivelamento destinados aos efetivos de polícia ostensiva e preventiva, de bombeiros militares, de defesa civil, de polícia judiciária e de perícia, no âmbito da Força Nacional de Segurança Pública;  </t>
  </si>
  <si>
    <t>Realizar o planejamento operacional referente ao emprego dos efetivos;</t>
  </si>
  <si>
    <t>Instaurar procedimentos administrativos de apuração de conduta, averiguação preliminar de saúde e de inquérito técnico, no âmbito do pessoal da Diretoria;</t>
  </si>
  <si>
    <t>Planejar, organizar, coordenar, controlar e fiscalizar a distribuição, a segurança e o uso dos armamentos, das munições, dos equipamentos, das viaturas e dos materiais da Força Nacional de Segurança Pública;</t>
  </si>
  <si>
    <t>Elaborar estudos relativos às necessidades logísticas, administrativas e de emprego operacional relativas à atuação da Força Nacional de Segurança Pública; </t>
  </si>
  <si>
    <t>Realizar a gestão do efetivo da Força Nacional de Segurança Pública.    </t>
  </si>
  <si>
    <t>Realizar ações de inteligência operacional destinadas à sua área de atuação ou quando demandadas pela Secretaria de Operações Integradas; e</t>
  </si>
  <si>
    <t>Coordenar as atividades relacionadas à gestão dos recursos de segurança pública;  </t>
  </si>
  <si>
    <t>Promover e fomentar a modernização e o reaparelhamento dos órgãos de segurança pública;  </t>
  </si>
  <si>
    <t>Promover a valorização, o ensino e a capacitação dos profissionais de segurança pública; e  </t>
  </si>
  <si>
    <t>Representar o Ministério no Comitê Gestor do Fundo Nacional de Segurança Pública. </t>
  </si>
  <si>
    <t>Gerir os recursos do Fundo Nacional de Segurança Pública e outros relativos à segurança pública;</t>
  </si>
  <si>
    <t xml:space="preserve">Executar os processos de licitação e contratação de bens e serviços relativos à segurança pública;  </t>
  </si>
  <si>
    <t>Gerir as transferências obrigatórias e voluntárias e os instrumentos congêneres oriundos do Fundo Nacional de Segurança Pública e outros recursos relativos à segurança pública;</t>
  </si>
  <si>
    <t>Fornecer suporte administrativo ao Conselho Gestor do Fundo Nacional de Segurança Pública;</t>
  </si>
  <si>
    <t>Efetuar o planejamento e a gestão orçamentária e financeira dos recursos da segurança pública, em articulação com a Secretaria Nacional de Segurança Pública e a Secretaria de Operações Integradas;</t>
  </si>
  <si>
    <t>Realizar a gestão do efetivo, observadas as competências da Força Nacional de Segurança Pública;</t>
  </si>
  <si>
    <t>Coordenar as ações de planejamento e execução logística das atividades de segurança pública relacionadas com os processos de aquisição, o recebimento e a distribuição de bens e serviços, a gestão do patrimônio, os contratos e os convênios, o transporte e as obrigações associadas, em articulação com a Secretaria Nacional de Segurança Púbica e com a Secretaria de Operações Integradas; e</t>
  </si>
  <si>
    <t>Avaliar a execução orçamentária e financeira do Fundo Nacional de Segurança Pública e recomendar os procedimentos necessários à correção de imperfeições.</t>
  </si>
  <si>
    <t>Diretoria de Ensino e Pesquisa da Secretaria de Gestão e Ensino em Segurança Pública</t>
  </si>
  <si>
    <t>Possuir experiência profissional de, no mínimo, cinco anos em atividades de planejamento, gestão, ou ensino; ou</t>
  </si>
  <si>
    <t>Possuir título de mestre ou doutor em áreas correlatas à administração pública ou pedagógica.</t>
  </si>
  <si>
    <t xml:space="preserve">Promover e fomentar ações de ensino e capacitação em segurança pública; </t>
  </si>
  <si>
    <t>Promover pesquisas temáticas, estudos comparados e diagnósticos destinados à capacitação, ao desenvolvimento, ao aperfeiçoamento e à inovação na área de segurança pública</t>
  </si>
  <si>
    <t>Fomentar estudos e pesquisas para a identificação, o desenvolvimento e o aperfeiçoamento das competências técnicas e comportamentais dos profissionais de segurança pública;</t>
  </si>
  <si>
    <t xml:space="preserve">Identificar, documentar e disseminar pesquisas e experiências inovadoras relacionadas com  segurança pública; </t>
  </si>
  <si>
    <t xml:space="preserve">Produzir material técnico com vistas à padronização e à sistematização de procedimentos na segurança pública;     </t>
  </si>
  <si>
    <t xml:space="preserve">Disponibilizar estudos e informações para auxiliar na formulação, na implementação, na execução, no monitoramento e na avaliação de políticas de segurança pública; e </t>
  </si>
  <si>
    <t>Desenvolver estudos e pesquisas para o aprimoramento da Doutrina Nacional de Inteligência de Segurança Pública, da Política e Estratégia Nacional de Inteligência de Segurança Pública e da Rede de Centros Integrados de Inteligência de Segurança Pública.</t>
  </si>
  <si>
    <t>Promover as ações sobre política imigratória laboral.</t>
  </si>
  <si>
    <t>Propor a adequação e o aperfeiçoamento da legislação relativa às matérias de sua competência; e</t>
  </si>
  <si>
    <t>Coordenar, articular, integrar e propor ações de governo e de participação social, inclusive em foros e redes internacionais, e promover a difusão de informações, estudos, pesquisas e capacitações, em sua área de competência;</t>
  </si>
  <si>
    <t>Instruir e opinar sobre os processos de provimento e vacância de cargos de magistrados de competência do Presidente da República;</t>
  </si>
  <si>
    <t>Coordenar e desenvolver as atividades referentes à relação do Ministério com os atores do sistema de justiça;</t>
  </si>
  <si>
    <t>Coordenar, em parceria com os demais órgãos da administração pública, a formulação e a implementação das seguintes políticas: a) política nacional de migrações, especialmente quanto à nacionalidade, à naturalização, ao regime jurídico e à migração: b) política nacional sobre refugiados; c) política nacional de enfrentamento ao tráfico de pessoas; d) políticas públicas de classificação indicativa; e e) políticas públicas de modernização, aperfeiçoamento e democratização do acesso à justiça e à cidadania;</t>
  </si>
  <si>
    <t>Coordenar as ações relativas à recuperação de ativos;</t>
  </si>
  <si>
    <t>Coordenar a negociação de acordos e a formulação de políticas de cooperação jurídica internacional, civil e penal, e a execução dos pedidos e das cartas rogatórias relacionadas com essas matérias;</t>
  </si>
  <si>
    <t>Promover a política de justiça, por intermédio da articulação com os demais órgãos do Poder Executivo, o Poder Judiciário, o Poder Legislativo, o Ministério Público, a Defensoria Pública, a Ordem dos Advogados do Brasil, os Governos estaduais e distrital, as agências internacionais e as organizações da sociedade civil;</t>
  </si>
  <si>
    <t>Coordenar, em parceria com os órgãos da administração pública, a Estratégia Nacional de Combate à Corrupção e à Lavagem de Dinheiro - Enccla e outras ações do Ministério relacionadas com o enfrentamento da corrupção, da lavagem de dinheiro e do crime organizado transnacional;</t>
  </si>
  <si>
    <t>Articular, integrar e propor ações entre os órgãos dos Poderes Executivo e Judiciário e o Ministério Público para o enfrentamento da corrupção, da lavagem de dinheiro e do crime organizado transnacional, inclusive no âmbito da Enccla;</t>
  </si>
  <si>
    <t>Coordenar a Rede Nacional de Laboratórios de Tecnologia Contra Lavagem de Dinheiro - Rede-Lab;</t>
  </si>
  <si>
    <t>Estruturar, implementar e monitorar ações de governo, além de promover a articulação dos órgãos dos Poderes Executivo e Judiciário e do Ministério Público nas seguintes áreas: a) cooperação jurídica internacional em matéria civil e penal, inclusive em assuntos de prestação internacional de alimentos, subtração internacional de crianças, adoção internacional, extradição, transferência de pessoas condenadas e transferência da execução da pena; e b) recuperação de ativos;</t>
  </si>
  <si>
    <t>Exercer a função de autoridade central, por meio da coordenação e da instrução de pedidos ativos e passivos de cooperação jurídica internacional nas áreas a que se refere o inciso III, por delegação do Ministro de Estado, exceto se houver designação específica que disponha de maneira diversa;</t>
  </si>
  <si>
    <t>Exercer a função de autoridade central federal em matéria de adoção internacional de crianças, nos termos do disposto na Lei nº 8.069, de 13 de julho de 1990 ;</t>
  </si>
  <si>
    <t>Negociar acordos de cooperação jurídica internacional nas áreas a que se refere o inciso III e aqueles relacionados com as demais matérias de sua competência, além de exercer as funções de ponto de contato, enlace e similares nas redes de cooperação internacional e de recuperação de ativos; e</t>
  </si>
  <si>
    <t>Atuar nos procedimentos relacionados com a ação de indisponibilidade de bens, de direitos ou de valores em decorrência de resolução do Conselho de Segurança das Nações Unidas, nos termos do disposto na Lei nº 13.170, de 16 de outubro de 2015 .</t>
  </si>
  <si>
    <t>Estruturar, implementar e monitorar a Política Nacional de Migrações, Refúgio e Apatridia;</t>
  </si>
  <si>
    <t>Possuir experiência profissional de, no mínimo, cinco anos atividades voltadas a migrações, refúgio e apatridia; ou</t>
  </si>
  <si>
    <t>Promover, em parceria com os órgãos da administração pública federal e com a sociedade civil, a disseminação e a consolidação de garantias e direitos dos migrantes e dos refugiados, nas áreas de sua competência;</t>
  </si>
  <si>
    <t>Atuar para a ampliação e a eficácia das políticas e dos serviços públicos destinados à prevenção da violação de garantias e à promoção dos direitos dos migrantes;</t>
  </si>
  <si>
    <t>Apoiar o desenvolvimento de planos, diagnósticos, políticas e ações destinadas à inclusão social de migrantes junto aos órgãos federais, estaduais, distritais e municipais e às entidades da sociedade civil;</t>
  </si>
  <si>
    <t>Negociar termos de acordos e conduzir estudos e iniciativas para o aperfeiçoamento do regime jurídico dos migrantes;</t>
  </si>
  <si>
    <t>Promover a articulação dos órgãos dos Poderes Executivo e Judiciário e do Ministério Público quanto à migração;</t>
  </si>
  <si>
    <t>Instruir processos e opinar em matérias de nacionalidade e apatridia, naturalização, prorrogação do prazo de estada de migrante no País, transformação de vistos e residências e concessão de permanência;</t>
  </si>
  <si>
    <t>Instruir processos e opinar em tema de reconhecimento, cassação e perda da condição de refugiado, autorizar a saída e o reingresso no País e expedir o documento de viagem;</t>
  </si>
  <si>
    <t>Fornecer apoio administrativo ao Comitê Nacional para os Refugiados;</t>
  </si>
  <si>
    <t>Estruturar, implementar e monitorar os planos nacionais de enfrentamento ao tráfico de pessoas e articular ações com organizações governamentais e não governamentais nessa matéria;</t>
  </si>
  <si>
    <t>Receber, processar e encaminhar assuntos relacionados ao tráfico de migrantes;</t>
  </si>
  <si>
    <t>Coordenar as ações da política imigratória laboral; e</t>
  </si>
  <si>
    <t>Supervisionar as atividades relacionadas com o Conselho Nacional de Imigração.</t>
  </si>
  <si>
    <t>Promover políticas públicas de modernização, aperfeiçoamento e democratização do acesso à justiça e à cidadania;</t>
  </si>
  <si>
    <t>Instruir os processos de provimento e vacância de cargos de magistrados de competência da Presidência da República;</t>
  </si>
  <si>
    <t>Promover ações para o aperfeiçoamento do sistema e da política de justiça, em articulação com os órgãos dos Poderes Executivo e Judiciário e com o Ministério Público, a Defensoria Pública, a Ordem dos Advogados do Brasil, os órgãos e as agências internacionais e as organizações da sociedade civil;</t>
  </si>
  <si>
    <t>Processar e encaminhar aos órgãos competentes expedientes de interesse do Poder Judiciário, do Ministério Público, da Defensoria Pública e das advocacias pública e privada;</t>
  </si>
  <si>
    <t>Promover ações destinadas à disseminação de meios alternativos de solução de controvérsias, inclusive capacitações;</t>
  </si>
  <si>
    <t>Instruir e opinar sobre assuntos relacionados com processos de declaração de utilidade pública de imóveis, para fins de desapropriação, com vistas à utilização por órgãos do Poder Judiciário da União;</t>
  </si>
  <si>
    <t>Estruturar, implementar e monitorar a política pública de classificação indicativa;</t>
  </si>
  <si>
    <t>Instruir e analisar os procedimentos relacionados com a concessão, a manutenção, a fiscalização e a perda da: a) qualificação de organização da sociedade civil de interesse público; e b) autorização de abertura de filial, agência ou sucursal de organizações estrangeiras no País;</t>
  </si>
  <si>
    <t>Departamento de Migrações da Secretaria Nacional de Justiça</t>
  </si>
  <si>
    <t>Departamento de Recuperação de Ativos e Cooperação Jurídica Internacional da Secretaria Nacional de Justiça</t>
  </si>
  <si>
    <t>DEP_SEGEN</t>
  </si>
  <si>
    <t>Atribuições (Decreto nº 9.662, de 1º de janeiro de 2019)</t>
  </si>
  <si>
    <t>Lei nº 8.112, de 11 de dezembro de 1990 (art. 5º); Decreto nº 9.727, de 15 de março de 2019; e Portaria nº 13.400, de 06 de dezembro de 2019.</t>
  </si>
  <si>
    <t>Lei nº 8.112, de 11 de dezembro de 1990 (art. 5º); Decreto nº 3.591, de 6 de setembro de 2000; Decreto nº 9.727, de 15 de março de 2019; e Portaria nº 13.400, de 06 de dezembro de 2019.</t>
  </si>
  <si>
    <t>Lei nº 8.112, de 11 de dezembro de 1990 (art. 5º); Decreto nº 9.727, de 15 de março de 2019; Decreto nº 9.794, de 14 de maio de 2019; e Portaria nº 13.400, de 06 de dezembro de 2019.</t>
  </si>
  <si>
    <t>Descrição das Competências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</si>
</sst>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12"/>
      <color theme="4" tint="0.79998168889431442"/>
      <name val="Calibri"/>
      <family val="2"/>
      <scheme val="minor"/>
    </font>
    <font>
      <b/>
      <sz val="12"/>
      <color rgb="FFFFFFFF"/>
      <name val="Calibri"/>
      <family val="2"/>
      <scheme val="minor"/>
    </font>
    <font>
      <b/>
      <sz val="12"/>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font>
    <font>
      <b/>
      <sz val="11"/>
      <color theme="4" tint="0.79998168889431442"/>
      <name val="Calibri"/>
      <family val="2"/>
    </font>
    <font>
      <b/>
      <u/>
      <sz val="11"/>
      <color theme="10"/>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1"/>
      <name val="Calibri"/>
      <family val="2"/>
    </font>
    <font>
      <sz val="12"/>
      <color theme="1"/>
      <name val="Calibri"/>
      <family val="2"/>
    </font>
    <font>
      <b/>
      <sz val="11"/>
      <color theme="0"/>
      <name val="Calibri"/>
      <family val="2"/>
    </font>
  </fonts>
  <fills count="5">
    <fill>
      <patternFill patternType="none"/>
    </fill>
    <fill>
      <patternFill patternType="gray125"/>
    </fill>
    <fill>
      <patternFill patternType="solid">
        <fgColor rgb="FF9A9A9A"/>
        <bgColor indexed="64"/>
      </patternFill>
    </fill>
    <fill>
      <patternFill patternType="solid">
        <fgColor rgb="FF002060"/>
        <bgColor indexed="64"/>
      </patternFill>
    </fill>
    <fill>
      <patternFill patternType="solid">
        <fgColor theme="4" tint="-0.499984740745262"/>
        <bgColor indexed="64"/>
      </patternFill>
    </fill>
  </fills>
  <borders count="20">
    <border>
      <left/>
      <right/>
      <top/>
      <bottom/>
      <diagonal/>
    </border>
    <border>
      <left style="medium">
        <color rgb="FFDADADA"/>
      </left>
      <right style="medium">
        <color rgb="FFDADADA"/>
      </right>
      <top style="medium">
        <color rgb="FFDADADA"/>
      </top>
      <bottom style="medium">
        <color rgb="FFDADADA"/>
      </bottom>
      <diagonal/>
    </border>
    <border>
      <left style="medium">
        <color rgb="FFDADADA"/>
      </left>
      <right style="medium">
        <color rgb="FFDADADA"/>
      </right>
      <top/>
      <bottom style="medium">
        <color rgb="FFDADADA"/>
      </bottom>
      <diagonal/>
    </border>
    <border>
      <left style="medium">
        <color rgb="FFDADADA"/>
      </left>
      <right/>
      <top style="medium">
        <color rgb="FFDADADA"/>
      </top>
      <bottom style="medium">
        <color rgb="FFDADADA"/>
      </bottom>
      <diagonal/>
    </border>
    <border>
      <left/>
      <right style="medium">
        <color rgb="FFDADADA"/>
      </right>
      <top style="medium">
        <color rgb="FFDADADA"/>
      </top>
      <bottom style="medium">
        <color rgb="FFDADADA"/>
      </bottom>
      <diagonal/>
    </border>
    <border>
      <left/>
      <right/>
      <top style="medium">
        <color rgb="FFDADADA"/>
      </top>
      <bottom style="medium">
        <color rgb="FFDADADA"/>
      </bottom>
      <diagonal/>
    </border>
    <border>
      <left/>
      <right style="medium">
        <color rgb="FFDADADA"/>
      </right>
      <top/>
      <bottom style="medium">
        <color rgb="FFDADADA"/>
      </bottom>
      <diagonal/>
    </border>
    <border>
      <left style="medium">
        <color rgb="FFDADADA"/>
      </left>
      <right/>
      <top/>
      <bottom/>
      <diagonal/>
    </border>
    <border>
      <left/>
      <right style="medium">
        <color rgb="FFDADADA"/>
      </right>
      <top/>
      <bottom/>
      <diagonal/>
    </border>
    <border>
      <left style="medium">
        <color rgb="FFDADADA"/>
      </left>
      <right/>
      <top style="medium">
        <color rgb="FFDADADA"/>
      </top>
      <bottom/>
      <diagonal/>
    </border>
    <border>
      <left/>
      <right/>
      <top style="medium">
        <color rgb="FFDADADA"/>
      </top>
      <bottom/>
      <diagonal/>
    </border>
    <border>
      <left/>
      <right/>
      <top/>
      <bottom style="medium">
        <color rgb="FFDADADA"/>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rgb="FFDADADA"/>
      </left>
      <right/>
      <top/>
      <bottom style="medium">
        <color rgb="FFDADADA"/>
      </bottom>
      <diagonal/>
    </border>
    <border>
      <left/>
      <right style="medium">
        <color rgb="FFD9D9D9"/>
      </right>
      <top/>
      <bottom style="medium">
        <color rgb="FFD9D9D9"/>
      </bottom>
      <diagonal/>
    </border>
    <border>
      <left/>
      <right/>
      <top/>
      <bottom style="medium">
        <color rgb="FFD9D9D9"/>
      </bottom>
      <diagonal/>
    </border>
    <border>
      <left/>
      <right/>
      <top style="medium">
        <color rgb="FFD9D9D9"/>
      </top>
      <bottom style="medium">
        <color rgb="FFD9D9D9"/>
      </bottom>
      <diagonal/>
    </border>
    <border>
      <left/>
      <right style="medium">
        <color rgb="FFD9D9D9"/>
      </right>
      <top style="medium">
        <color rgb="FFD9D9D9"/>
      </top>
      <bottom style="medium">
        <color rgb="FFD9D9D9"/>
      </bottom>
      <diagonal/>
    </border>
  </borders>
  <cellStyleXfs count="3">
    <xf numFmtId="0" fontId="0" fillId="0" borderId="0"/>
    <xf numFmtId="0" fontId="5" fillId="0" borderId="0" applyNumberFormat="0" applyFill="0" applyBorder="0" applyAlignment="0" applyProtection="0"/>
    <xf numFmtId="9" fontId="10" fillId="0" borderId="0" applyFont="0" applyFill="0" applyBorder="0" applyAlignment="0" applyProtection="0"/>
  </cellStyleXfs>
  <cellXfs count="67">
    <xf numFmtId="0" fontId="0" fillId="0" borderId="0" xfId="0"/>
    <xf numFmtId="0" fontId="1" fillId="0" borderId="0" xfId="0" applyFont="1"/>
    <xf numFmtId="0" fontId="3" fillId="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3" fillId="2"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1"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8" fillId="4" borderId="13" xfId="0" applyFont="1" applyFill="1" applyBorder="1" applyAlignment="1">
      <alignment horizontal="center" vertical="center" wrapText="1"/>
    </xf>
    <xf numFmtId="0" fontId="9" fillId="0" borderId="13" xfId="1" applyFont="1" applyFill="1" applyBorder="1" applyAlignment="1">
      <alignment horizontal="center" vertical="center" wrapText="1"/>
    </xf>
    <xf numFmtId="0" fontId="6" fillId="0" borderId="0" xfId="0" applyFont="1"/>
    <xf numFmtId="0" fontId="1" fillId="0" borderId="0" xfId="0" applyFont="1" applyAlignment="1">
      <alignment vertical="center" wrapText="1"/>
    </xf>
    <xf numFmtId="0" fontId="1" fillId="0" borderId="0" xfId="0" applyFont="1" applyAlignment="1"/>
    <xf numFmtId="0" fontId="0" fillId="0" borderId="0" xfId="0" applyAlignment="1">
      <alignment vertical="center" wrapText="1"/>
    </xf>
    <xf numFmtId="0" fontId="1" fillId="0" borderId="0" xfId="0" applyFont="1" applyAlignment="1">
      <alignment vertical="center"/>
    </xf>
    <xf numFmtId="0" fontId="0" fillId="0" borderId="0" xfId="0" applyAlignment="1">
      <alignment horizontal="center"/>
    </xf>
    <xf numFmtId="0" fontId="13" fillId="0" borderId="13" xfId="0" applyFont="1" applyBorder="1" applyAlignment="1">
      <alignment horizontal="center" vertical="top" wrapText="1"/>
    </xf>
    <xf numFmtId="0" fontId="0" fillId="0" borderId="0" xfId="0"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xf numFmtId="0" fontId="14" fillId="0" borderId="16"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0" xfId="0" applyFont="1"/>
    <xf numFmtId="0" fontId="16" fillId="0" borderId="0" xfId="0" applyFont="1" applyFill="1" applyBorder="1" applyAlignment="1">
      <alignment horizontal="center" vertical="center" wrapText="1"/>
    </xf>
    <xf numFmtId="0" fontId="12" fillId="0" borderId="0" xfId="0" applyFont="1" applyAlignment="1">
      <alignment horizontal="center"/>
    </xf>
    <xf numFmtId="0" fontId="11" fillId="0" borderId="0" xfId="0" applyFont="1"/>
    <xf numFmtId="9" fontId="12" fillId="0" borderId="0" xfId="2" applyFont="1" applyAlignment="1">
      <alignment horizontal="center"/>
    </xf>
    <xf numFmtId="0" fontId="1" fillId="0" borderId="0" xfId="0" applyFont="1" applyAlignment="1">
      <alignment vertical="center" wrapText="1"/>
    </xf>
    <xf numFmtId="0" fontId="2" fillId="3" borderId="0" xfId="0" applyFont="1" applyFill="1" applyBorder="1" applyAlignment="1">
      <alignment horizont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0" borderId="8" xfId="0" applyFont="1" applyBorder="1" applyAlignment="1">
      <alignment horizontal="left" vertical="center" wrapText="1"/>
    </xf>
    <xf numFmtId="0" fontId="3" fillId="2" borderId="8"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8" xfId="0" applyFont="1" applyBorder="1" applyAlignment="1">
      <alignment horizontal="left" wrapText="1"/>
    </xf>
    <xf numFmtId="0" fontId="1" fillId="0" borderId="15" xfId="0" applyFont="1" applyBorder="1" applyAlignment="1">
      <alignment horizontal="left" vertical="center" wrapText="1"/>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left"/>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 fillId="0" borderId="0" xfId="0" applyFont="1" applyAlignment="1">
      <alignment horizontal="center" wrapText="1"/>
    </xf>
    <xf numFmtId="0" fontId="15" fillId="0" borderId="17" xfId="0" applyFont="1" applyBorder="1" applyAlignment="1">
      <alignment horizontal="left" vertical="center" wrapText="1"/>
    </xf>
    <xf numFmtId="0" fontId="15" fillId="0" borderId="16"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left"/>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0" fillId="0" borderId="0" xfId="0" applyAlignment="1">
      <alignment horizontal="center" wrapText="1"/>
    </xf>
  </cellXfs>
  <cellStyles count="3">
    <cellStyle name="Hiperlink" xfId="1" builtinId="8"/>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Tipo de currículo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6C5-4238-AC62-476F60D5CAF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6C5-4238-AC62-476F60D5CAF0}"/>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'Lista de cargos'!$B$42:$B$43</c:f>
              <c:strCache>
                <c:ptCount val="2"/>
                <c:pt idx="0">
                  <c:v>Completo</c:v>
                </c:pt>
                <c:pt idx="1">
                  <c:v>Simplificado</c:v>
                </c:pt>
              </c:strCache>
            </c:strRef>
          </c:cat>
          <c:val>
            <c:numRef>
              <c:f>'Lista de cargos'!$D$42:$D$43</c:f>
              <c:numCache>
                <c:formatCode>0%</c:formatCode>
                <c:ptCount val="2"/>
                <c:pt idx="0">
                  <c:v>0.18421052631578946</c:v>
                </c:pt>
                <c:pt idx="1">
                  <c:v>0.81578947368421051</c:v>
                </c:pt>
              </c:numCache>
            </c:numRef>
          </c:val>
          <c:extLst>
            <c:ext xmlns:c16="http://schemas.microsoft.com/office/drawing/2014/chart" uri="{C3380CC4-5D6E-409C-BE32-E72D297353CC}">
              <c16:uniqueId val="{00000000-C916-4FF5-960E-62DFF3F11071}"/>
            </c:ext>
          </c:extLst>
        </c:ser>
        <c:dLbls>
          <c:showLegendKey val="0"/>
          <c:showVal val="0"/>
          <c:showCatName val="0"/>
          <c:showSerName val="0"/>
          <c:showPercent val="1"/>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38100</xdr:colOff>
      <xdr:row>0</xdr:row>
      <xdr:rowOff>0</xdr:rowOff>
    </xdr:from>
    <xdr:to>
      <xdr:col>15</xdr:col>
      <xdr:colOff>342900</xdr:colOff>
      <xdr:row>12</xdr:row>
      <xdr:rowOff>180975</xdr:rowOff>
    </xdr:to>
    <xdr:graphicFrame macro="">
      <xdr:nvGraphicFramePr>
        <xdr:cNvPr id="4" name="Gráfico 3">
          <a:extLst>
            <a:ext uri="{FF2B5EF4-FFF2-40B4-BE49-F238E27FC236}">
              <a16:creationId xmlns:a16="http://schemas.microsoft.com/office/drawing/2014/main" id="{7488BDFF-E603-4FB0-993B-217DD22412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lanalto.gov.br/ccivil_03/LEIS/LCP/Lcp64.htm"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lanalto.gov.br/ccivil_03/LEIS/LCP/Lcp64.htm"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lanalto.gov.br/ccivil_03/LEIS/LCP/Lcp64.htm"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7.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8.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39.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planalto.gov.br/ccivil_03/LEIS/LCP/Lcp64.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60716-04A8-4DB9-AD61-7A5F8894C5C4}">
  <dimension ref="A1:H46"/>
  <sheetViews>
    <sheetView workbookViewId="0">
      <selection activeCell="H9" sqref="H9"/>
    </sheetView>
  </sheetViews>
  <sheetFormatPr defaultRowHeight="15" x14ac:dyDescent="0.25"/>
  <cols>
    <col min="1" max="1" width="3.42578125" bestFit="1" customWidth="1"/>
    <col min="2" max="2" width="12.42578125" customWidth="1"/>
    <col min="3" max="3" width="47" customWidth="1"/>
    <col min="4" max="4" width="99" style="18" customWidth="1"/>
    <col min="5" max="5" width="27.42578125" bestFit="1" customWidth="1"/>
    <col min="6" max="6" width="9.85546875" bestFit="1" customWidth="1"/>
    <col min="7" max="7" width="12" bestFit="1" customWidth="1"/>
    <col min="8" max="8" width="20.28515625" style="13" bestFit="1" customWidth="1"/>
  </cols>
  <sheetData>
    <row r="1" spans="1:8" ht="36.75" customHeight="1" x14ac:dyDescent="0.25">
      <c r="A1" s="8" t="s">
        <v>155</v>
      </c>
      <c r="B1" s="8" t="s">
        <v>61</v>
      </c>
      <c r="C1" s="8" t="s">
        <v>62</v>
      </c>
      <c r="D1" s="8" t="s">
        <v>180</v>
      </c>
      <c r="E1" s="8" t="s">
        <v>63</v>
      </c>
      <c r="F1" s="9" t="s">
        <v>64</v>
      </c>
      <c r="G1" s="9" t="s">
        <v>151</v>
      </c>
      <c r="H1" s="11" t="s">
        <v>112</v>
      </c>
    </row>
    <row r="2" spans="1:8" x14ac:dyDescent="0.25">
      <c r="A2" s="7">
        <v>1</v>
      </c>
      <c r="B2" s="7" t="s">
        <v>88</v>
      </c>
      <c r="C2" s="7" t="s">
        <v>88</v>
      </c>
      <c r="D2" s="7" t="s">
        <v>156</v>
      </c>
      <c r="E2" s="7" t="s">
        <v>89</v>
      </c>
      <c r="F2" s="10" t="s">
        <v>68</v>
      </c>
      <c r="G2" s="10" t="s">
        <v>153</v>
      </c>
      <c r="H2" s="12" t="s">
        <v>111</v>
      </c>
    </row>
    <row r="3" spans="1:8" x14ac:dyDescent="0.25">
      <c r="A3" s="7">
        <v>2</v>
      </c>
      <c r="B3" s="7" t="s">
        <v>88</v>
      </c>
      <c r="C3" s="7"/>
      <c r="D3" s="7" t="s">
        <v>156</v>
      </c>
      <c r="E3" s="7" t="s">
        <v>90</v>
      </c>
      <c r="F3" s="10" t="s">
        <v>91</v>
      </c>
      <c r="G3" s="10" t="s">
        <v>153</v>
      </c>
      <c r="H3" s="12" t="s">
        <v>138</v>
      </c>
    </row>
    <row r="4" spans="1:8" x14ac:dyDescent="0.25">
      <c r="A4" s="7">
        <v>3</v>
      </c>
      <c r="B4" s="7" t="s">
        <v>88</v>
      </c>
      <c r="C4" s="7"/>
      <c r="D4" s="7" t="s">
        <v>156</v>
      </c>
      <c r="E4" s="7" t="s">
        <v>90</v>
      </c>
      <c r="F4" s="10" t="s">
        <v>91</v>
      </c>
      <c r="G4" s="10" t="s">
        <v>153</v>
      </c>
      <c r="H4" s="12" t="s">
        <v>139</v>
      </c>
    </row>
    <row r="5" spans="1:8" x14ac:dyDescent="0.25">
      <c r="A5" s="7">
        <v>4</v>
      </c>
      <c r="B5" s="7" t="s">
        <v>88</v>
      </c>
      <c r="C5" s="7"/>
      <c r="D5" s="7" t="s">
        <v>156</v>
      </c>
      <c r="E5" s="7" t="s">
        <v>90</v>
      </c>
      <c r="F5" s="10" t="s">
        <v>91</v>
      </c>
      <c r="G5" s="10" t="s">
        <v>153</v>
      </c>
      <c r="H5" s="12" t="s">
        <v>140</v>
      </c>
    </row>
    <row r="6" spans="1:8" x14ac:dyDescent="0.25">
      <c r="A6" s="7">
        <v>5</v>
      </c>
      <c r="B6" s="7" t="s">
        <v>88</v>
      </c>
      <c r="C6" s="7"/>
      <c r="D6" s="7" t="s">
        <v>156</v>
      </c>
      <c r="E6" s="7" t="s">
        <v>90</v>
      </c>
      <c r="F6" s="10" t="s">
        <v>91</v>
      </c>
      <c r="G6" s="10" t="s">
        <v>153</v>
      </c>
      <c r="H6" s="12" t="s">
        <v>141</v>
      </c>
    </row>
    <row r="7" spans="1:8" x14ac:dyDescent="0.25">
      <c r="A7" s="7">
        <v>6</v>
      </c>
      <c r="B7" s="7" t="s">
        <v>88</v>
      </c>
      <c r="C7" s="7"/>
      <c r="D7" s="7" t="s">
        <v>156</v>
      </c>
      <c r="E7" s="7" t="s">
        <v>90</v>
      </c>
      <c r="F7" s="10" t="s">
        <v>91</v>
      </c>
      <c r="G7" s="10" t="s">
        <v>153</v>
      </c>
      <c r="H7" s="12" t="s">
        <v>142</v>
      </c>
    </row>
    <row r="8" spans="1:8" x14ac:dyDescent="0.25">
      <c r="A8" s="7">
        <v>7</v>
      </c>
      <c r="B8" s="7" t="s">
        <v>88</v>
      </c>
      <c r="C8" s="7"/>
      <c r="D8" s="7" t="s">
        <v>156</v>
      </c>
      <c r="E8" s="7" t="s">
        <v>90</v>
      </c>
      <c r="F8" s="10" t="s">
        <v>91</v>
      </c>
      <c r="G8" s="10" t="s">
        <v>153</v>
      </c>
      <c r="H8" s="12" t="s">
        <v>143</v>
      </c>
    </row>
    <row r="9" spans="1:8" x14ac:dyDescent="0.25">
      <c r="A9" s="7">
        <v>8</v>
      </c>
      <c r="B9" s="7" t="s">
        <v>80</v>
      </c>
      <c r="C9" s="7" t="s">
        <v>80</v>
      </c>
      <c r="D9" s="19" t="s">
        <v>157</v>
      </c>
      <c r="E9" s="7" t="s">
        <v>81</v>
      </c>
      <c r="F9" s="10" t="s">
        <v>68</v>
      </c>
      <c r="G9" s="10" t="s">
        <v>153</v>
      </c>
      <c r="H9" s="12" t="s">
        <v>80</v>
      </c>
    </row>
    <row r="10" spans="1:8" x14ac:dyDescent="0.25">
      <c r="A10" s="7">
        <v>9</v>
      </c>
      <c r="B10" s="7" t="s">
        <v>82</v>
      </c>
      <c r="C10" s="7" t="s">
        <v>82</v>
      </c>
      <c r="D10" s="19" t="s">
        <v>158</v>
      </c>
      <c r="E10" s="7" t="s">
        <v>83</v>
      </c>
      <c r="F10" s="10" t="s">
        <v>68</v>
      </c>
      <c r="G10" s="10" t="s">
        <v>153</v>
      </c>
      <c r="H10" s="12" t="s">
        <v>82</v>
      </c>
    </row>
    <row r="11" spans="1:8" x14ac:dyDescent="0.25">
      <c r="A11" s="7">
        <v>10</v>
      </c>
      <c r="B11" s="7" t="s">
        <v>84</v>
      </c>
      <c r="C11" s="7" t="s">
        <v>84</v>
      </c>
      <c r="D11" s="19" t="s">
        <v>159</v>
      </c>
      <c r="E11" s="7" t="s">
        <v>81</v>
      </c>
      <c r="F11" s="10" t="s">
        <v>68</v>
      </c>
      <c r="G11" s="10" t="s">
        <v>153</v>
      </c>
      <c r="H11" s="12" t="s">
        <v>84</v>
      </c>
    </row>
    <row r="12" spans="1:8" x14ac:dyDescent="0.25">
      <c r="A12" s="7">
        <v>11</v>
      </c>
      <c r="B12" s="7" t="s">
        <v>85</v>
      </c>
      <c r="C12" s="7" t="s">
        <v>85</v>
      </c>
      <c r="D12" s="19" t="s">
        <v>160</v>
      </c>
      <c r="E12" s="7" t="s">
        <v>81</v>
      </c>
      <c r="F12" s="10" t="s">
        <v>68</v>
      </c>
      <c r="G12" s="10" t="s">
        <v>152</v>
      </c>
      <c r="H12" s="12" t="s">
        <v>85</v>
      </c>
    </row>
    <row r="13" spans="1:8" x14ac:dyDescent="0.25">
      <c r="A13" s="7">
        <v>12</v>
      </c>
      <c r="B13" s="7" t="s">
        <v>86</v>
      </c>
      <c r="C13" s="7" t="s">
        <v>86</v>
      </c>
      <c r="D13" s="7" t="s">
        <v>176</v>
      </c>
      <c r="E13" s="7" t="s">
        <v>87</v>
      </c>
      <c r="F13" s="10" t="s">
        <v>68</v>
      </c>
      <c r="G13" s="10" t="s">
        <v>152</v>
      </c>
      <c r="H13" s="12" t="s">
        <v>86</v>
      </c>
    </row>
    <row r="14" spans="1:8" x14ac:dyDescent="0.25">
      <c r="A14" s="7">
        <v>13</v>
      </c>
      <c r="B14" s="7" t="s">
        <v>65</v>
      </c>
      <c r="C14" s="7" t="s">
        <v>66</v>
      </c>
      <c r="D14" s="7" t="s">
        <v>177</v>
      </c>
      <c r="E14" s="7" t="s">
        <v>67</v>
      </c>
      <c r="F14" s="10" t="s">
        <v>68</v>
      </c>
      <c r="G14" s="10" t="s">
        <v>152</v>
      </c>
      <c r="H14" s="12" t="s">
        <v>113</v>
      </c>
    </row>
    <row r="15" spans="1:8" x14ac:dyDescent="0.25">
      <c r="A15" s="7">
        <v>14</v>
      </c>
      <c r="B15" s="7" t="s">
        <v>65</v>
      </c>
      <c r="C15" s="7"/>
      <c r="D15" s="7" t="s">
        <v>161</v>
      </c>
      <c r="E15" s="7" t="s">
        <v>69</v>
      </c>
      <c r="F15" s="10" t="s">
        <v>70</v>
      </c>
      <c r="G15" s="10" t="s">
        <v>152</v>
      </c>
      <c r="H15" s="12" t="s">
        <v>134</v>
      </c>
    </row>
    <row r="16" spans="1:8" x14ac:dyDescent="0.25">
      <c r="A16" s="7">
        <v>15</v>
      </c>
      <c r="B16" s="7" t="s">
        <v>65</v>
      </c>
      <c r="C16" s="7" t="s">
        <v>71</v>
      </c>
      <c r="D16" s="7" t="s">
        <v>178</v>
      </c>
      <c r="E16" s="7" t="s">
        <v>72</v>
      </c>
      <c r="F16" s="10" t="s">
        <v>68</v>
      </c>
      <c r="G16" s="10" t="s">
        <v>152</v>
      </c>
      <c r="H16" s="12" t="s">
        <v>114</v>
      </c>
    </row>
    <row r="17" spans="1:8" x14ac:dyDescent="0.25">
      <c r="A17" s="7">
        <v>16</v>
      </c>
      <c r="B17" s="7" t="s">
        <v>65</v>
      </c>
      <c r="C17" s="7" t="s">
        <v>73</v>
      </c>
      <c r="D17" s="7" t="s">
        <v>179</v>
      </c>
      <c r="E17" s="7" t="s">
        <v>74</v>
      </c>
      <c r="F17" s="10" t="s">
        <v>68</v>
      </c>
      <c r="G17" s="10" t="s">
        <v>153</v>
      </c>
      <c r="H17" s="12" t="s">
        <v>115</v>
      </c>
    </row>
    <row r="18" spans="1:8" x14ac:dyDescent="0.25">
      <c r="A18" s="7">
        <v>17</v>
      </c>
      <c r="B18" s="7" t="s">
        <v>75</v>
      </c>
      <c r="C18" s="7" t="s">
        <v>75</v>
      </c>
      <c r="D18" s="7" t="s">
        <v>162</v>
      </c>
      <c r="E18" s="7" t="s">
        <v>76</v>
      </c>
      <c r="F18" s="10" t="s">
        <v>70</v>
      </c>
      <c r="G18" s="10" t="s">
        <v>152</v>
      </c>
      <c r="H18" s="12" t="s">
        <v>116</v>
      </c>
    </row>
    <row r="19" spans="1:8" x14ac:dyDescent="0.25">
      <c r="A19" s="7">
        <v>18</v>
      </c>
      <c r="B19" s="7" t="s">
        <v>75</v>
      </c>
      <c r="C19" s="7"/>
      <c r="D19" s="7" t="s">
        <v>165</v>
      </c>
      <c r="E19" s="7" t="s">
        <v>77</v>
      </c>
      <c r="F19" s="10" t="s">
        <v>68</v>
      </c>
      <c r="G19" s="10" t="s">
        <v>153</v>
      </c>
      <c r="H19" s="12" t="s">
        <v>135</v>
      </c>
    </row>
    <row r="20" spans="1:8" x14ac:dyDescent="0.25">
      <c r="A20" s="7">
        <v>19</v>
      </c>
      <c r="B20" s="7" t="s">
        <v>75</v>
      </c>
      <c r="C20" s="7" t="s">
        <v>78</v>
      </c>
      <c r="D20" s="7" t="s">
        <v>163</v>
      </c>
      <c r="E20" s="7" t="s">
        <v>74</v>
      </c>
      <c r="F20" s="10" t="s">
        <v>68</v>
      </c>
      <c r="G20" s="10" t="s">
        <v>153</v>
      </c>
      <c r="H20" s="12" t="s">
        <v>117</v>
      </c>
    </row>
    <row r="21" spans="1:8" x14ac:dyDescent="0.25">
      <c r="A21" s="7">
        <v>20</v>
      </c>
      <c r="B21" s="7" t="s">
        <v>75</v>
      </c>
      <c r="C21" s="7" t="s">
        <v>79</v>
      </c>
      <c r="D21" s="7" t="s">
        <v>164</v>
      </c>
      <c r="E21" s="7" t="s">
        <v>74</v>
      </c>
      <c r="F21" s="10" t="s">
        <v>68</v>
      </c>
      <c r="G21" s="10" t="s">
        <v>152</v>
      </c>
      <c r="H21" s="12" t="s">
        <v>118</v>
      </c>
    </row>
    <row r="22" spans="1:8" x14ac:dyDescent="0.25">
      <c r="A22" s="7">
        <v>21</v>
      </c>
      <c r="B22" s="7" t="s">
        <v>92</v>
      </c>
      <c r="C22" s="7" t="s">
        <v>92</v>
      </c>
      <c r="D22" s="7" t="s">
        <v>166</v>
      </c>
      <c r="E22" s="7" t="s">
        <v>93</v>
      </c>
      <c r="F22" s="10" t="s">
        <v>70</v>
      </c>
      <c r="G22" s="10" t="s">
        <v>153</v>
      </c>
      <c r="H22" s="12" t="s">
        <v>119</v>
      </c>
    </row>
    <row r="23" spans="1:8" x14ac:dyDescent="0.25">
      <c r="A23" s="7">
        <v>22</v>
      </c>
      <c r="B23" s="7" t="s">
        <v>92</v>
      </c>
      <c r="C23" s="7" t="s">
        <v>94</v>
      </c>
      <c r="D23" s="7" t="s">
        <v>167</v>
      </c>
      <c r="E23" s="7" t="s">
        <v>74</v>
      </c>
      <c r="F23" s="10" t="s">
        <v>68</v>
      </c>
      <c r="G23" s="10" t="s">
        <v>153</v>
      </c>
      <c r="H23" s="12" t="s">
        <v>120</v>
      </c>
    </row>
    <row r="24" spans="1:8" ht="16.5" customHeight="1" x14ac:dyDescent="0.25">
      <c r="A24" s="7">
        <v>23</v>
      </c>
      <c r="B24" s="7" t="s">
        <v>92</v>
      </c>
      <c r="C24" s="7" t="s">
        <v>95</v>
      </c>
      <c r="D24" s="7" t="s">
        <v>168</v>
      </c>
      <c r="E24" s="7" t="s">
        <v>74</v>
      </c>
      <c r="F24" s="10" t="s">
        <v>68</v>
      </c>
      <c r="G24" s="10" t="s">
        <v>153</v>
      </c>
      <c r="H24" s="12" t="s">
        <v>121</v>
      </c>
    </row>
    <row r="25" spans="1:8" x14ac:dyDescent="0.25">
      <c r="A25" s="7">
        <v>24</v>
      </c>
      <c r="B25" s="7" t="s">
        <v>96</v>
      </c>
      <c r="C25" s="7" t="s">
        <v>96</v>
      </c>
      <c r="D25" s="7" t="s">
        <v>169</v>
      </c>
      <c r="E25" s="7" t="s">
        <v>76</v>
      </c>
      <c r="F25" s="10" t="s">
        <v>70</v>
      </c>
      <c r="G25" s="10" t="s">
        <v>153</v>
      </c>
      <c r="H25" s="12" t="s">
        <v>122</v>
      </c>
    </row>
    <row r="26" spans="1:8" x14ac:dyDescent="0.25">
      <c r="A26" s="7">
        <v>25</v>
      </c>
      <c r="B26" s="7" t="s">
        <v>96</v>
      </c>
      <c r="C26" s="7" t="s">
        <v>97</v>
      </c>
      <c r="D26" s="7" t="s">
        <v>170</v>
      </c>
      <c r="E26" s="7" t="s">
        <v>74</v>
      </c>
      <c r="F26" s="10" t="s">
        <v>68</v>
      </c>
      <c r="G26" s="10" t="s">
        <v>153</v>
      </c>
      <c r="H26" s="12" t="s">
        <v>123</v>
      </c>
    </row>
    <row r="27" spans="1:8" ht="17.25" customHeight="1" x14ac:dyDescent="0.25">
      <c r="A27" s="7">
        <v>26</v>
      </c>
      <c r="B27" s="7" t="s">
        <v>96</v>
      </c>
      <c r="C27" s="7" t="s">
        <v>98</v>
      </c>
      <c r="D27" s="7" t="s">
        <v>171</v>
      </c>
      <c r="E27" s="7" t="s">
        <v>74</v>
      </c>
      <c r="F27" s="10" t="s">
        <v>68</v>
      </c>
      <c r="G27" s="10" t="s">
        <v>153</v>
      </c>
      <c r="H27" s="12" t="s">
        <v>124</v>
      </c>
    </row>
    <row r="28" spans="1:8" x14ac:dyDescent="0.25">
      <c r="A28" s="7">
        <v>27</v>
      </c>
      <c r="B28" s="7" t="s">
        <v>99</v>
      </c>
      <c r="C28" s="7" t="s">
        <v>99</v>
      </c>
      <c r="D28" s="7" t="s">
        <v>453</v>
      </c>
      <c r="E28" s="7" t="s">
        <v>93</v>
      </c>
      <c r="F28" s="10" t="s">
        <v>70</v>
      </c>
      <c r="G28" s="10" t="s">
        <v>153</v>
      </c>
      <c r="H28" s="12" t="s">
        <v>125</v>
      </c>
    </row>
    <row r="29" spans="1:8" x14ac:dyDescent="0.25">
      <c r="A29" s="7">
        <v>28</v>
      </c>
      <c r="B29" s="7" t="s">
        <v>99</v>
      </c>
      <c r="C29" s="7"/>
      <c r="D29" s="7" t="s">
        <v>172</v>
      </c>
      <c r="E29" s="7" t="s">
        <v>100</v>
      </c>
      <c r="F29" s="10" t="s">
        <v>68</v>
      </c>
      <c r="G29" s="10" t="s">
        <v>153</v>
      </c>
      <c r="H29" s="12" t="s">
        <v>136</v>
      </c>
    </row>
    <row r="30" spans="1:8" x14ac:dyDescent="0.25">
      <c r="A30" s="7">
        <v>29</v>
      </c>
      <c r="B30" s="7" t="s">
        <v>99</v>
      </c>
      <c r="C30" s="7" t="s">
        <v>101</v>
      </c>
      <c r="D30" s="7" t="s">
        <v>451</v>
      </c>
      <c r="E30" s="7" t="s">
        <v>102</v>
      </c>
      <c r="F30" s="10" t="s">
        <v>68</v>
      </c>
      <c r="G30" s="10" t="s">
        <v>153</v>
      </c>
      <c r="H30" s="12" t="s">
        <v>126</v>
      </c>
    </row>
    <row r="31" spans="1:8" x14ac:dyDescent="0.25">
      <c r="A31" s="7">
        <v>30</v>
      </c>
      <c r="B31" s="7" t="s">
        <v>99</v>
      </c>
      <c r="C31" s="7" t="s">
        <v>103</v>
      </c>
      <c r="D31" s="7" t="s">
        <v>452</v>
      </c>
      <c r="E31" s="7" t="s">
        <v>74</v>
      </c>
      <c r="F31" s="10" t="s">
        <v>68</v>
      </c>
      <c r="G31" s="10" t="s">
        <v>153</v>
      </c>
      <c r="H31" s="12" t="s">
        <v>127</v>
      </c>
    </row>
    <row r="32" spans="1:8" x14ac:dyDescent="0.25">
      <c r="A32" s="7">
        <v>31</v>
      </c>
      <c r="B32" s="7" t="s">
        <v>99</v>
      </c>
      <c r="C32" s="7" t="s">
        <v>104</v>
      </c>
      <c r="D32" s="7" t="s">
        <v>450</v>
      </c>
      <c r="E32" s="7" t="s">
        <v>74</v>
      </c>
      <c r="F32" s="10" t="s">
        <v>68</v>
      </c>
      <c r="G32" s="10" t="s">
        <v>153</v>
      </c>
      <c r="H32" s="12" t="s">
        <v>128</v>
      </c>
    </row>
    <row r="33" spans="1:8" x14ac:dyDescent="0.25">
      <c r="A33" s="7">
        <v>32</v>
      </c>
      <c r="B33" s="7" t="s">
        <v>105</v>
      </c>
      <c r="C33" s="7" t="s">
        <v>105</v>
      </c>
      <c r="D33" s="7" t="s">
        <v>173</v>
      </c>
      <c r="E33" s="7" t="s">
        <v>76</v>
      </c>
      <c r="F33" s="10" t="s">
        <v>70</v>
      </c>
      <c r="G33" s="10" t="s">
        <v>153</v>
      </c>
      <c r="H33" s="12" t="s">
        <v>129</v>
      </c>
    </row>
    <row r="34" spans="1:8" x14ac:dyDescent="0.25">
      <c r="A34" s="7">
        <v>33</v>
      </c>
      <c r="B34" s="7" t="s">
        <v>105</v>
      </c>
      <c r="C34" s="7" t="s">
        <v>106</v>
      </c>
      <c r="D34" s="7" t="s">
        <v>454</v>
      </c>
      <c r="E34" s="7" t="s">
        <v>74</v>
      </c>
      <c r="F34" s="10" t="s">
        <v>68</v>
      </c>
      <c r="G34" s="10" t="s">
        <v>153</v>
      </c>
      <c r="H34" s="12" t="s">
        <v>130</v>
      </c>
    </row>
    <row r="35" spans="1:8" x14ac:dyDescent="0.25">
      <c r="A35" s="7">
        <v>34</v>
      </c>
      <c r="B35" s="7" t="s">
        <v>105</v>
      </c>
      <c r="C35" s="7"/>
      <c r="D35" s="7" t="s">
        <v>476</v>
      </c>
      <c r="E35" s="7" t="s">
        <v>74</v>
      </c>
      <c r="F35" s="10" t="s">
        <v>68</v>
      </c>
      <c r="G35" s="10" t="s">
        <v>153</v>
      </c>
      <c r="H35" s="12" t="s">
        <v>527</v>
      </c>
    </row>
    <row r="36" spans="1:8" x14ac:dyDescent="0.25">
      <c r="A36" s="7">
        <v>35</v>
      </c>
      <c r="B36" s="7" t="s">
        <v>107</v>
      </c>
      <c r="C36" s="7" t="s">
        <v>107</v>
      </c>
      <c r="D36" s="7" t="s">
        <v>174</v>
      </c>
      <c r="E36" s="7" t="s">
        <v>93</v>
      </c>
      <c r="F36" s="10" t="s">
        <v>70</v>
      </c>
      <c r="G36" s="10" t="s">
        <v>153</v>
      </c>
      <c r="H36" s="12" t="s">
        <v>131</v>
      </c>
    </row>
    <row r="37" spans="1:8" ht="14.25" customHeight="1" x14ac:dyDescent="0.25">
      <c r="A37" s="7">
        <v>36</v>
      </c>
      <c r="B37" s="7" t="s">
        <v>107</v>
      </c>
      <c r="C37" s="7" t="s">
        <v>108</v>
      </c>
      <c r="D37" s="7" t="s">
        <v>526</v>
      </c>
      <c r="E37" s="7" t="s">
        <v>102</v>
      </c>
      <c r="F37" s="10" t="s">
        <v>68</v>
      </c>
      <c r="G37" s="10" t="s">
        <v>153</v>
      </c>
      <c r="H37" s="12" t="s">
        <v>132</v>
      </c>
    </row>
    <row r="38" spans="1:8" x14ac:dyDescent="0.25">
      <c r="A38" s="7">
        <v>37</v>
      </c>
      <c r="B38" s="7" t="s">
        <v>107</v>
      </c>
      <c r="C38" s="7" t="s">
        <v>109</v>
      </c>
      <c r="D38" s="7" t="s">
        <v>525</v>
      </c>
      <c r="E38" s="7" t="s">
        <v>102</v>
      </c>
      <c r="F38" s="10" t="s">
        <v>68</v>
      </c>
      <c r="G38" s="10" t="s">
        <v>153</v>
      </c>
      <c r="H38" s="12" t="s">
        <v>133</v>
      </c>
    </row>
    <row r="39" spans="1:8" x14ac:dyDescent="0.25">
      <c r="A39" s="7">
        <v>38</v>
      </c>
      <c r="B39" s="7" t="s">
        <v>107</v>
      </c>
      <c r="C39" s="7" t="s">
        <v>110</v>
      </c>
      <c r="D39" s="7" t="s">
        <v>175</v>
      </c>
      <c r="E39" s="7" t="s">
        <v>74</v>
      </c>
      <c r="F39" s="10" t="s">
        <v>68</v>
      </c>
      <c r="G39" s="10" t="s">
        <v>153</v>
      </c>
      <c r="H39" s="12" t="s">
        <v>137</v>
      </c>
    </row>
    <row r="40" spans="1:8" ht="64.5" customHeight="1" x14ac:dyDescent="0.25">
      <c r="B40" s="20" t="s">
        <v>146</v>
      </c>
      <c r="C40" s="20" t="s">
        <v>529</v>
      </c>
      <c r="D40" s="20" t="s">
        <v>528</v>
      </c>
      <c r="E40" s="16"/>
      <c r="F40" s="16"/>
      <c r="G40" s="16"/>
      <c r="H40" s="16"/>
    </row>
    <row r="41" spans="1:8" s="26" customFormat="1" x14ac:dyDescent="0.25">
      <c r="B41" s="27" t="s">
        <v>154</v>
      </c>
      <c r="C41" s="28">
        <f>COUNTA(G2:G39)</f>
        <v>38</v>
      </c>
      <c r="D41" s="28"/>
      <c r="H41" s="29"/>
    </row>
    <row r="42" spans="1:8" s="26" customFormat="1" x14ac:dyDescent="0.25">
      <c r="B42" s="27" t="s">
        <v>152</v>
      </c>
      <c r="C42" s="28">
        <f>COUNTIF(G2:G39, "Completo")</f>
        <v>7</v>
      </c>
      <c r="D42" s="30">
        <f>C42/C41</f>
        <v>0.18421052631578946</v>
      </c>
      <c r="H42" s="29"/>
    </row>
    <row r="43" spans="1:8" s="26" customFormat="1" x14ac:dyDescent="0.25">
      <c r="B43" s="27" t="s">
        <v>153</v>
      </c>
      <c r="C43" s="28">
        <f>COUNTIF(G2:G39, "Simplificado")</f>
        <v>31</v>
      </c>
      <c r="D43" s="30">
        <f>C43/C41</f>
        <v>0.81578947368421051</v>
      </c>
      <c r="H43" s="29"/>
    </row>
    <row r="44" spans="1:8" s="26" customFormat="1" x14ac:dyDescent="0.25">
      <c r="D44" s="28"/>
      <c r="H44" s="29"/>
    </row>
    <row r="45" spans="1:8" s="26" customFormat="1" x14ac:dyDescent="0.25">
      <c r="D45" s="28"/>
      <c r="H45" s="29"/>
    </row>
    <row r="46" spans="1:8" s="26" customFormat="1" x14ac:dyDescent="0.25">
      <c r="D46" s="28"/>
      <c r="H46" s="29"/>
    </row>
  </sheetData>
  <hyperlinks>
    <hyperlink ref="H14" location="SAA_SE!A1" display="SAA_SE" xr:uid="{0349F539-7D81-436D-A06A-8113292DBCAE}"/>
    <hyperlink ref="H15" location="ADJUNTO_SE!A1" display="ADJUNTO_SE" xr:uid="{69A7D32A-1DE8-4F04-AEB0-F8E55F175217}"/>
    <hyperlink ref="H16" location="SPO_SE!A1" display="SPO_SE" xr:uid="{0BA9B562-C9A8-4357-941E-6F260C97E278}"/>
    <hyperlink ref="H17" location="DTIC_SE!A1" display="DTIC_SE" xr:uid="{D1B4FD1E-759D-4D00-99AB-84AC52031D5D}"/>
    <hyperlink ref="H18" location="SEOPI_SEOPI!A1" display="SEOPI_SEOPI" xr:uid="{D2048496-49B6-4888-9759-4FABBC75C228}"/>
    <hyperlink ref="H19" location="ADJUNTO_SEOPI!A1" display="ADJUNTO_SEOPI" xr:uid="{9F098DB6-97C8-4A85-82BD-9A03CBCEA575}"/>
    <hyperlink ref="H20" location="DIOP_SEOPI!A1" display="DIOP_SEOPI" xr:uid="{5880DD2D-52E0-4701-8BCB-4C2D3E935C36}"/>
    <hyperlink ref="H21" location="DINT_SEOPI!A1" display="DINT_SEOPI" xr:uid="{6EB68D06-EC01-48F7-8824-F6DC83A68B87}"/>
    <hyperlink ref="H9" location="AECI!A1" display="AECI" xr:uid="{F5DC5374-B18E-48A8-9EB8-80C4E614E098}"/>
    <hyperlink ref="H10" location="AFEPAR!A1" display="AFEPAR" xr:uid="{D7EA43D8-29DC-4F01-BB92-068C8768EF4A}"/>
    <hyperlink ref="H11" location="AEAL!A1" display="AEAL" xr:uid="{E285D826-33F6-4701-9FEB-848ADB4BCEE1}"/>
    <hyperlink ref="H12" location="ASINT!A1" display="ASINT" xr:uid="{9FD81ED2-0D22-4551-9F05-D0DD43BEE943}"/>
    <hyperlink ref="H13" location="CONJUR!A1" display="CONJUR" xr:uid="{0A5EBDC2-8FC8-4106-BBBE-8FDFE0C108F1}"/>
    <hyperlink ref="H2" location="CHEFE_GM!A1" display="CHEFE_GM" xr:uid="{555D20BC-365A-47AF-A62F-7EEB1D832965}"/>
    <hyperlink ref="H3" location="'ASS_ESPECIAL(1)_GM'!A1" display="ASS_ESPECIAL(1)_GM" xr:uid="{04489DA6-9A30-4A71-A988-DF7F28B7E161}"/>
    <hyperlink ref="H4" location="'ASS_ESPECIAL(2)_GM'!A1" display="ASS_ESPECIAL(2)_GM" xr:uid="{B8FDB35F-82ED-4B85-9425-1ECC1CF460AA}"/>
    <hyperlink ref="H5" location="'ASS_ESPECIAL(3)_GM'!A1" display="ASS_ESPECIAL(3)_GM" xr:uid="{FEC8AFEF-7FCB-42D1-8BCF-8C64E2988C8A}"/>
    <hyperlink ref="H6" location="'ASS_ESPECIAL(4)_GM'!A1" display="ASS_ESPECIAL(4)_GM" xr:uid="{CED70667-43CE-49FD-8C92-F93BBCCD4221}"/>
    <hyperlink ref="H7" location="'ASS_ESPECIAL(5)_GM'!A1" display="ASS_ESPECIAL(5)_GM" xr:uid="{A29045F4-8AE9-40DF-AFD4-132E07697CD9}"/>
    <hyperlink ref="H8" location="'ASS_ESPECIAL(6)_GM'!A1" display="ASS_ESPECIAL(6)_GM" xr:uid="{357956E8-755C-4B7A-B26F-EE5A88EBD34D}"/>
    <hyperlink ref="H22" location="SENAD_SENAD!A1" display="SENAD_SENAD" xr:uid="{167114F3-8BFE-4ACE-9CA0-BEDA09713C47}"/>
    <hyperlink ref="H23" location="DGA_SENAD!A1" display="DGA_SENAD" xr:uid="{043E498A-5FB8-4131-86E1-108C2EF73DAF}"/>
    <hyperlink ref="H24" location="DPPA_SENAD!A1" display="DPPA_SENAD" xr:uid="{A1320A9A-975C-4650-8C22-A173B66EF606}"/>
    <hyperlink ref="H25" location="SENACON_SENACON!A1" display="SENACON_SENACON" xr:uid="{7F34DCF4-B578-4564-8890-52D7366A0E67}"/>
    <hyperlink ref="H26" location="DPDC_SENACON!A1" display="DPDC_SENACON" xr:uid="{88923CFB-CF4F-4C75-9263-085D4E0E3D87}"/>
    <hyperlink ref="H27" location="DPPDD_SENACON!A1" display="DPPDD_SENACON" xr:uid="{0802F915-3DD6-4575-A4C8-0F9F92CBC81B}"/>
    <hyperlink ref="H28" location="SENASP_SENASP!A1" display="SENASP_SENASP" xr:uid="{C4EFCA34-2C8A-4663-A2E2-2F5A08C837F2}"/>
    <hyperlink ref="H29" location="ADJUNTO_SENASP!A1" display="ADJUNTO_SENASP" xr:uid="{CB55FB5B-7F8B-4E02-81E9-C31ADBFB2362}"/>
    <hyperlink ref="H30" location="DPSP_SENAPS!A1" display="DPSP_SENASP" xr:uid="{3182FF75-5CAC-4DDD-8909-154594DEAC1D}"/>
    <hyperlink ref="H31" location="DGI_SENASP!A1" display="DGI_SENASP" xr:uid="{A95768D4-323E-4E90-8F63-0D12F9DE2DA4}"/>
    <hyperlink ref="H32" location="DFNSP_SENASP!A1" display="DFNSP_SENASP" xr:uid="{03400664-31CF-438C-AB61-C1AC83E3E35E}"/>
    <hyperlink ref="H33" location="SEGEN_SEGEN!A1" display="SEGEN_SEGEN" xr:uid="{7F06F6D7-5E00-46E8-BC04-3FAB1391E509}"/>
    <hyperlink ref="H34" location="DIGES_SEGEN!A1" display="DIGES_SEGEN" xr:uid="{27B93545-CE2D-4A70-88A1-A1DB53EB6433}"/>
    <hyperlink ref="H36" location="SENAJUS_SENAJUS!A1" display="SENAJUS_SENAJUS" xr:uid="{EA946E03-227A-44CA-8B9D-A6AB9211E2F0}"/>
    <hyperlink ref="H37" location="DRCI_SENAJUS!A1" display="DRCI_SENAJUS" xr:uid="{AC5AEB11-20A8-438A-8F3E-DF3A8D363D10}"/>
    <hyperlink ref="H38" location="DEMIG_SENAJUS!A1" display="DEMIG_SENAJUS" xr:uid="{C56BC11F-B98B-4A77-955A-3569F15CE19B}"/>
    <hyperlink ref="H39" location="DPJUS_SENAJUS!A1" display="DPJUS_SENAJUS" xr:uid="{504A1757-7591-43E9-961E-3477DE1970C4}"/>
    <hyperlink ref="H35" location="'DIGES_SEGEN (2)'!A1" display="DEP_SEGEN" xr:uid="{01A0FB71-9B5C-413A-9F28-24E4B11E4C16}"/>
  </hyperlinks>
  <pageMargins left="0.511811024" right="0.511811024" top="0.78740157499999996" bottom="0.78740157499999996" header="0.31496062000000002" footer="0.31496062000000002"/>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41F4A-6F22-4B7C-A1AD-D06F21632C68}">
  <dimension ref="A1:AK16"/>
  <sheetViews>
    <sheetView workbookViewId="0">
      <selection activeCell="A12" sqref="A12:D12"/>
    </sheetView>
  </sheetViews>
  <sheetFormatPr defaultRowHeight="15" x14ac:dyDescent="0.25"/>
  <cols>
    <col min="1" max="1" width="24.42578125" customWidth="1"/>
    <col min="4" max="4" width="98.42578125" customWidth="1"/>
  </cols>
  <sheetData>
    <row r="1" spans="1:37" ht="15.75" x14ac:dyDescent="0.25">
      <c r="A1" s="32" t="s">
        <v>0</v>
      </c>
      <c r="B1" s="32"/>
      <c r="C1" s="32"/>
      <c r="D1" s="32"/>
    </row>
    <row r="2" spans="1:37" ht="15.75" x14ac:dyDescent="0.25">
      <c r="A2" s="15" t="s">
        <v>147</v>
      </c>
      <c r="B2" s="40" t="str">
        <f>'Lista de cargos'!E10</f>
        <v>Chefe da Assessoria</v>
      </c>
      <c r="C2" s="40"/>
      <c r="D2" s="40"/>
    </row>
    <row r="3" spans="1:37" ht="15.75" x14ac:dyDescent="0.25">
      <c r="A3" s="15" t="s">
        <v>148</v>
      </c>
      <c r="B3" s="40" t="str">
        <f>'Lista de cargos'!F10</f>
        <v>DAS-101.5</v>
      </c>
      <c r="C3" s="40"/>
      <c r="D3" s="40"/>
    </row>
    <row r="4" spans="1:37" ht="15.75" x14ac:dyDescent="0.25">
      <c r="A4" s="15" t="s">
        <v>149</v>
      </c>
      <c r="B4" s="40" t="str">
        <f>'Lista de cargos'!D10</f>
        <v>Assessoria Especial de Assuntos Federativos e Parlamentares</v>
      </c>
      <c r="C4" s="40"/>
      <c r="D4" s="40"/>
    </row>
    <row r="5" spans="1:37" ht="42.75" customHeight="1" x14ac:dyDescent="0.25">
      <c r="A5" s="17" t="s">
        <v>146</v>
      </c>
      <c r="B5" s="41" t="str">
        <f>'Lista de cargos'!C40</f>
        <v>Lei nº 8.112, de 11 de dezembro de 1990 (art. 5º); Decreto nº 9.727, de 15 de março de 2019; e Portaria nº 13.400, de 06 de dezembro de 2019.</v>
      </c>
      <c r="C5" s="41"/>
      <c r="D5" s="41"/>
    </row>
    <row r="6" spans="1:37" ht="15.75" x14ac:dyDescent="0.25">
      <c r="A6" s="32" t="s">
        <v>60</v>
      </c>
      <c r="B6" s="32"/>
      <c r="C6" s="32"/>
      <c r="D6" s="32"/>
    </row>
    <row r="7" spans="1:37" ht="15.75" x14ac:dyDescent="0.25">
      <c r="A7" s="42" t="s">
        <v>19</v>
      </c>
      <c r="B7" s="43"/>
      <c r="C7" s="43"/>
      <c r="D7" s="43"/>
    </row>
    <row r="8" spans="1:37" ht="15.75" customHeight="1" x14ac:dyDescent="0.25">
      <c r="A8" s="44" t="s">
        <v>280</v>
      </c>
      <c r="B8" s="44"/>
      <c r="C8" s="44"/>
      <c r="D8" s="44"/>
    </row>
    <row r="9" spans="1:37" ht="15.75" x14ac:dyDescent="0.25">
      <c r="A9" s="45" t="s">
        <v>276</v>
      </c>
      <c r="B9" s="45"/>
      <c r="C9" s="45"/>
      <c r="D9" s="45"/>
    </row>
    <row r="10" spans="1:37" s="1" customFormat="1" ht="15.75" x14ac:dyDescent="0.25">
      <c r="A10" s="32" t="s">
        <v>1</v>
      </c>
      <c r="B10" s="32"/>
      <c r="C10" s="32"/>
      <c r="D10" s="32"/>
      <c r="AH10" s="32" t="s">
        <v>1</v>
      </c>
      <c r="AI10" s="32"/>
      <c r="AJ10" s="32"/>
      <c r="AK10" s="32"/>
    </row>
    <row r="11" spans="1:37" s="1" customFormat="1" ht="16.5" customHeight="1" x14ac:dyDescent="0.25">
      <c r="A11" s="42" t="str">
        <f>'Lista de cargos'!D40</f>
        <v>Atribuições (Decreto nº 9.662, de 1º de janeiro de 2019)</v>
      </c>
      <c r="B11" s="43"/>
      <c r="C11" s="43"/>
      <c r="D11" s="47"/>
      <c r="AH11" s="42" t="s">
        <v>309</v>
      </c>
      <c r="AI11" s="43"/>
      <c r="AJ11" s="43"/>
      <c r="AK11" s="47"/>
    </row>
    <row r="12" spans="1:37" s="1" customFormat="1" ht="51.75" customHeight="1" x14ac:dyDescent="0.25">
      <c r="A12" s="44" t="s">
        <v>329</v>
      </c>
      <c r="B12" s="44"/>
      <c r="C12" s="44"/>
      <c r="D12" s="50"/>
      <c r="AH12" s="44" t="s">
        <v>310</v>
      </c>
      <c r="AI12" s="44"/>
      <c r="AJ12" s="44"/>
      <c r="AK12" s="44"/>
    </row>
    <row r="13" spans="1:37" s="1" customFormat="1" ht="66.75" customHeight="1" thickBot="1" x14ac:dyDescent="0.3">
      <c r="A13" s="38" t="s">
        <v>330</v>
      </c>
      <c r="B13" s="39"/>
      <c r="C13" s="39"/>
      <c r="D13" s="46"/>
      <c r="AH13" s="44" t="s">
        <v>311</v>
      </c>
      <c r="AI13" s="44"/>
      <c r="AJ13" s="44"/>
      <c r="AK13" s="44"/>
    </row>
    <row r="14" spans="1:37" ht="16.5" thickBot="1" x14ac:dyDescent="0.3">
      <c r="A14" s="33" t="s">
        <v>57</v>
      </c>
      <c r="B14" s="34"/>
      <c r="C14" s="34"/>
      <c r="D14" s="35"/>
    </row>
    <row r="15" spans="1:37" ht="15.75" x14ac:dyDescent="0.25">
      <c r="A15" s="36" t="s">
        <v>59</v>
      </c>
      <c r="B15" s="37"/>
      <c r="C15" s="37"/>
      <c r="D15" s="37"/>
    </row>
    <row r="16" spans="1:37" ht="15.75" x14ac:dyDescent="0.25">
      <c r="A16" s="38" t="s">
        <v>58</v>
      </c>
      <c r="B16" s="39"/>
      <c r="C16" s="39"/>
      <c r="D16" s="39"/>
    </row>
  </sheetData>
  <mergeCells count="20">
    <mergeCell ref="AH12:AK12"/>
    <mergeCell ref="A13:D13"/>
    <mergeCell ref="AH13:AK13"/>
    <mergeCell ref="A6:D6"/>
    <mergeCell ref="A10:D10"/>
    <mergeCell ref="AH10:AK10"/>
    <mergeCell ref="A11:D11"/>
    <mergeCell ref="AH11:AK11"/>
    <mergeCell ref="A1:D1"/>
    <mergeCell ref="B2:D2"/>
    <mergeCell ref="B3:D3"/>
    <mergeCell ref="B4:D4"/>
    <mergeCell ref="B5:D5"/>
    <mergeCell ref="A16:D16"/>
    <mergeCell ref="A7:D7"/>
    <mergeCell ref="A8:D8"/>
    <mergeCell ref="A9:D9"/>
    <mergeCell ref="A14:D14"/>
    <mergeCell ref="A15:D15"/>
    <mergeCell ref="A12:D12"/>
  </mergeCells>
  <hyperlinks>
    <hyperlink ref="A16" r:id="rId1" location="art1i" display="http://www.planalto.gov.br/ccivil_03/LEIS/LCP/Lcp64.htm - art1i" xr:uid="{9DB1EE20-61CC-424E-9375-0F76E871A2E3}"/>
  </hyperlink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5FCE-7C77-4075-9BC2-1BE7FD6C8DA5}">
  <dimension ref="A1:D21"/>
  <sheetViews>
    <sheetView workbookViewId="0">
      <selection activeCell="A12" sqref="A12:D12"/>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cargos'!E11</f>
        <v>Chefe da Assessoria Especial</v>
      </c>
      <c r="C2" s="40"/>
      <c r="D2" s="40"/>
    </row>
    <row r="3" spans="1:4" ht="15.75" x14ac:dyDescent="0.25">
      <c r="A3" s="15" t="s">
        <v>148</v>
      </c>
      <c r="B3" s="40" t="str">
        <f>'Lista de cargos'!F11</f>
        <v>DAS-101.5</v>
      </c>
      <c r="C3" s="40"/>
      <c r="D3" s="40"/>
    </row>
    <row r="4" spans="1:4" ht="15.75" x14ac:dyDescent="0.25">
      <c r="A4" s="15" t="s">
        <v>149</v>
      </c>
      <c r="B4" s="40" t="str">
        <f>'Lista de cargos'!D11</f>
        <v>Assessoria Especial de Assuntos Legislativos</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282</v>
      </c>
      <c r="B8" s="44"/>
      <c r="C8" s="44"/>
      <c r="D8" s="44"/>
    </row>
    <row r="9" spans="1:4" ht="15.75" x14ac:dyDescent="0.25">
      <c r="A9" s="45" t="s">
        <v>281</v>
      </c>
      <c r="B9" s="45"/>
      <c r="C9" s="45"/>
      <c r="D9" s="45"/>
    </row>
    <row r="10" spans="1:4" s="1" customFormat="1" ht="15.75" x14ac:dyDescent="0.25">
      <c r="A10" s="32" t="s">
        <v>1</v>
      </c>
      <c r="B10" s="32"/>
      <c r="C10" s="32"/>
      <c r="D10" s="32"/>
    </row>
    <row r="11" spans="1:4" s="1" customFormat="1" ht="16.5" customHeight="1" x14ac:dyDescent="0.25">
      <c r="A11" s="42" t="str">
        <f>'Lista de cargos'!D40</f>
        <v>Atribuições (Decreto nº 9.662, de 1º de janeiro de 2019)</v>
      </c>
      <c r="B11" s="43"/>
      <c r="C11" s="43"/>
      <c r="D11" s="47"/>
    </row>
    <row r="12" spans="1:4" s="1" customFormat="1" ht="30.75" customHeight="1" x14ac:dyDescent="0.25">
      <c r="A12" s="44" t="s">
        <v>331</v>
      </c>
      <c r="B12" s="44"/>
      <c r="C12" s="44"/>
      <c r="D12" s="50"/>
    </row>
    <row r="13" spans="1:4" s="1" customFormat="1" ht="17.25" customHeight="1" x14ac:dyDescent="0.25">
      <c r="A13" s="38" t="s">
        <v>332</v>
      </c>
      <c r="B13" s="39"/>
      <c r="C13" s="39"/>
      <c r="D13" s="46"/>
    </row>
    <row r="14" spans="1:4" s="1" customFormat="1" ht="30" customHeight="1" x14ac:dyDescent="0.25">
      <c r="A14" s="44" t="s">
        <v>333</v>
      </c>
      <c r="B14" s="44"/>
      <c r="C14" s="44"/>
      <c r="D14" s="50"/>
    </row>
    <row r="15" spans="1:4" s="1" customFormat="1" ht="33.75" customHeight="1" x14ac:dyDescent="0.25">
      <c r="A15" s="38" t="s">
        <v>334</v>
      </c>
      <c r="B15" s="39"/>
      <c r="C15" s="39"/>
      <c r="D15" s="46"/>
    </row>
    <row r="16" spans="1:4" s="1" customFormat="1" ht="19.5" customHeight="1" x14ac:dyDescent="0.25">
      <c r="A16" s="38" t="s">
        <v>335</v>
      </c>
      <c r="B16" s="39"/>
      <c r="C16" s="39"/>
      <c r="D16" s="46"/>
    </row>
    <row r="17" spans="1:4" s="1" customFormat="1" ht="15.75" x14ac:dyDescent="0.25">
      <c r="A17" s="38" t="s">
        <v>336</v>
      </c>
      <c r="B17" s="39"/>
      <c r="C17" s="39"/>
      <c r="D17" s="46"/>
    </row>
    <row r="18" spans="1:4" s="1" customFormat="1" ht="30.75" customHeight="1" thickBot="1" x14ac:dyDescent="0.3">
      <c r="A18" s="38" t="s">
        <v>337</v>
      </c>
      <c r="B18" s="39"/>
      <c r="C18" s="39"/>
      <c r="D18" s="46"/>
    </row>
    <row r="19" spans="1:4" ht="16.5" thickBot="1" x14ac:dyDescent="0.3">
      <c r="A19" s="33" t="s">
        <v>57</v>
      </c>
      <c r="B19" s="34"/>
      <c r="C19" s="34"/>
      <c r="D19" s="35"/>
    </row>
    <row r="20" spans="1:4" ht="15.75" x14ac:dyDescent="0.25">
      <c r="A20" s="36" t="s">
        <v>59</v>
      </c>
      <c r="B20" s="37"/>
      <c r="C20" s="37"/>
      <c r="D20" s="37"/>
    </row>
    <row r="21" spans="1:4" ht="15.75" x14ac:dyDescent="0.25">
      <c r="A21" s="38" t="s">
        <v>58</v>
      </c>
      <c r="B21" s="39"/>
      <c r="C21" s="39"/>
      <c r="D21" s="39"/>
    </row>
  </sheetData>
  <mergeCells count="21">
    <mergeCell ref="A6:D6"/>
    <mergeCell ref="A10:D10"/>
    <mergeCell ref="A11:D11"/>
    <mergeCell ref="A1:D1"/>
    <mergeCell ref="B2:D2"/>
    <mergeCell ref="B3:D3"/>
    <mergeCell ref="B4:D4"/>
    <mergeCell ref="B5:D5"/>
    <mergeCell ref="A21:D21"/>
    <mergeCell ref="A7:D7"/>
    <mergeCell ref="A8:D8"/>
    <mergeCell ref="A9:D9"/>
    <mergeCell ref="A19:D19"/>
    <mergeCell ref="A20:D20"/>
    <mergeCell ref="A12:D12"/>
    <mergeCell ref="A15:D15"/>
    <mergeCell ref="A18:D18"/>
    <mergeCell ref="A16:D16"/>
    <mergeCell ref="A17:D17"/>
    <mergeCell ref="A13:D13"/>
    <mergeCell ref="A14:D14"/>
  </mergeCells>
  <hyperlinks>
    <hyperlink ref="A21" r:id="rId1" location="art1i" display="http://www.planalto.gov.br/ccivil_03/LEIS/LCP/Lcp64.htm - art1i" xr:uid="{F22C5C27-C960-48DC-88CA-1EDF2F5B08C9}"/>
  </hyperlink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C2327-DE62-485A-A95D-060DCDB30C4B}">
  <dimension ref="A1:D46"/>
  <sheetViews>
    <sheetView workbookViewId="0">
      <selection activeCell="A7" sqref="A7:C7"/>
    </sheetView>
  </sheetViews>
  <sheetFormatPr defaultRowHeight="15" x14ac:dyDescent="0.25"/>
  <cols>
    <col min="1" max="1" width="31.85546875" customWidth="1"/>
    <col min="2" max="2" width="30.42578125" customWidth="1"/>
    <col min="3" max="3" width="64.7109375" customWidth="1"/>
    <col min="4" max="4" width="21.5703125" customWidth="1"/>
  </cols>
  <sheetData>
    <row r="1" spans="1:4" ht="15.75" x14ac:dyDescent="0.25">
      <c r="A1" s="32" t="s">
        <v>0</v>
      </c>
      <c r="B1" s="32"/>
      <c r="C1" s="32"/>
      <c r="D1" s="32"/>
    </row>
    <row r="2" spans="1:4" ht="15.75" x14ac:dyDescent="0.25">
      <c r="A2" s="15" t="s">
        <v>147</v>
      </c>
      <c r="B2" s="40" t="str">
        <f>'Lista de cargos'!E12</f>
        <v>Chefe da Assessoria Especial</v>
      </c>
      <c r="C2" s="40"/>
      <c r="D2" s="40"/>
    </row>
    <row r="3" spans="1:4" ht="15.75" x14ac:dyDescent="0.25">
      <c r="A3" s="15" t="s">
        <v>148</v>
      </c>
      <c r="B3" s="40" t="str">
        <f>'Lista de cargos'!F12</f>
        <v>DAS-101.5</v>
      </c>
      <c r="C3" s="40"/>
      <c r="D3" s="40"/>
    </row>
    <row r="4" spans="1:4" ht="15.75" x14ac:dyDescent="0.25">
      <c r="A4" s="15" t="s">
        <v>144</v>
      </c>
      <c r="B4" s="40" t="str">
        <f>'Lista de cargos'!D12</f>
        <v>Assessoria Especial Internacional</v>
      </c>
      <c r="C4" s="40"/>
      <c r="D4" s="40"/>
    </row>
    <row r="5" spans="1:4" ht="34.5" customHeight="1" x14ac:dyDescent="0.25">
      <c r="A5" s="23" t="s">
        <v>150</v>
      </c>
      <c r="B5" s="57" t="str">
        <f>'Lista de cargos'!C40</f>
        <v>Lei nº 8.112, de 11 de dezembro de 1990 (art. 5º); Decreto nº 9.727, de 15 de março de 2019; e Portaria nº 13.400, de 06 de dezembro de 2019.</v>
      </c>
      <c r="C5" s="57"/>
      <c r="D5" s="57"/>
    </row>
    <row r="6" spans="1:4" ht="16.5" thickBot="1" x14ac:dyDescent="0.3">
      <c r="A6" s="32" t="s">
        <v>1</v>
      </c>
      <c r="B6" s="32"/>
      <c r="C6" s="32"/>
      <c r="D6" s="32"/>
    </row>
    <row r="7" spans="1:4" ht="16.5" thickBot="1" x14ac:dyDescent="0.3">
      <c r="A7" s="42" t="s">
        <v>532</v>
      </c>
      <c r="B7" s="43"/>
      <c r="C7" s="47"/>
      <c r="D7" s="2" t="s">
        <v>15</v>
      </c>
    </row>
    <row r="8" spans="1:4" ht="46.5" customHeight="1" thickBot="1" x14ac:dyDescent="0.3">
      <c r="A8" s="58" t="s">
        <v>208</v>
      </c>
      <c r="B8" s="58"/>
      <c r="C8" s="59"/>
      <c r="D8" s="21" t="s">
        <v>16</v>
      </c>
    </row>
    <row r="9" spans="1:4" ht="50.25" customHeight="1" thickBot="1" x14ac:dyDescent="0.3">
      <c r="A9" s="55" t="s">
        <v>209</v>
      </c>
      <c r="B9" s="55"/>
      <c r="C9" s="56"/>
      <c r="D9" s="21" t="s">
        <v>16</v>
      </c>
    </row>
    <row r="10" spans="1:4" ht="35.25" customHeight="1" thickBot="1" x14ac:dyDescent="0.3">
      <c r="A10" s="55" t="s">
        <v>210</v>
      </c>
      <c r="B10" s="55"/>
      <c r="C10" s="56"/>
      <c r="D10" s="21" t="s">
        <v>16</v>
      </c>
    </row>
    <row r="11" spans="1:4" ht="37.5" customHeight="1" thickBot="1" x14ac:dyDescent="0.3">
      <c r="A11" s="55" t="s">
        <v>211</v>
      </c>
      <c r="B11" s="55"/>
      <c r="C11" s="56"/>
      <c r="D11" s="21" t="s">
        <v>16</v>
      </c>
    </row>
    <row r="12" spans="1:4" ht="32.25" customHeight="1" thickBot="1" x14ac:dyDescent="0.3">
      <c r="A12" s="55" t="s">
        <v>212</v>
      </c>
      <c r="B12" s="55"/>
      <c r="C12" s="56"/>
      <c r="D12" s="21" t="s">
        <v>16</v>
      </c>
    </row>
    <row r="13" spans="1:4" ht="38.25" customHeight="1" thickBot="1" x14ac:dyDescent="0.3">
      <c r="A13" s="55" t="s">
        <v>213</v>
      </c>
      <c r="B13" s="55"/>
      <c r="C13" s="56"/>
      <c r="D13" s="21" t="s">
        <v>16</v>
      </c>
    </row>
    <row r="14" spans="1:4" ht="38.25" customHeight="1" thickBot="1" x14ac:dyDescent="0.3">
      <c r="A14" s="55" t="s">
        <v>214</v>
      </c>
      <c r="B14" s="55"/>
      <c r="C14" s="56"/>
      <c r="D14" s="21" t="s">
        <v>16</v>
      </c>
    </row>
    <row r="15" spans="1:4" ht="36.75" customHeight="1" thickBot="1" x14ac:dyDescent="0.3">
      <c r="A15" s="55" t="s">
        <v>215</v>
      </c>
      <c r="B15" s="55"/>
      <c r="C15" s="56"/>
      <c r="D15" s="21" t="s">
        <v>16</v>
      </c>
    </row>
    <row r="16" spans="1:4" ht="33" customHeight="1" thickBot="1" x14ac:dyDescent="0.3">
      <c r="A16" s="55" t="s">
        <v>219</v>
      </c>
      <c r="B16" s="55"/>
      <c r="C16" s="56"/>
      <c r="D16" s="21" t="s">
        <v>16</v>
      </c>
    </row>
    <row r="17" spans="1:4" ht="51" customHeight="1" thickBot="1" x14ac:dyDescent="0.3">
      <c r="A17" s="55" t="s">
        <v>218</v>
      </c>
      <c r="B17" s="55"/>
      <c r="C17" s="56"/>
      <c r="D17" s="21" t="s">
        <v>16</v>
      </c>
    </row>
    <row r="18" spans="1:4" ht="38.25" customHeight="1" thickBot="1" x14ac:dyDescent="0.3">
      <c r="A18" s="55" t="s">
        <v>216</v>
      </c>
      <c r="B18" s="55"/>
      <c r="C18" s="56"/>
      <c r="D18" s="21" t="s">
        <v>16</v>
      </c>
    </row>
    <row r="19" spans="1:4" ht="38.25" customHeight="1" thickBot="1" x14ac:dyDescent="0.3">
      <c r="A19" s="55" t="s">
        <v>217</v>
      </c>
      <c r="B19" s="55"/>
      <c r="C19" s="56"/>
      <c r="D19" s="21" t="s">
        <v>16</v>
      </c>
    </row>
    <row r="20" spans="1:4" ht="15.75" x14ac:dyDescent="0.25">
      <c r="A20" s="32" t="s">
        <v>60</v>
      </c>
      <c r="B20" s="32"/>
      <c r="C20" s="32"/>
      <c r="D20" s="32"/>
    </row>
    <row r="21" spans="1:4" ht="15.75" x14ac:dyDescent="0.25">
      <c r="A21" s="42" t="s">
        <v>19</v>
      </c>
      <c r="B21" s="43"/>
      <c r="C21" s="43"/>
      <c r="D21" s="43"/>
    </row>
    <row r="22" spans="1:4" ht="15.75" x14ac:dyDescent="0.25">
      <c r="A22" s="44" t="s">
        <v>283</v>
      </c>
      <c r="B22" s="44"/>
      <c r="C22" s="44"/>
      <c r="D22" s="44"/>
    </row>
    <row r="23" spans="1:4" ht="16.5" thickBot="1" x14ac:dyDescent="0.3">
      <c r="A23" s="45" t="s">
        <v>286</v>
      </c>
      <c r="B23" s="45"/>
      <c r="C23" s="45"/>
      <c r="D23" s="45"/>
    </row>
    <row r="24" spans="1:4" ht="16.5" thickBot="1" x14ac:dyDescent="0.3">
      <c r="A24" s="33" t="s">
        <v>21</v>
      </c>
      <c r="B24" s="34"/>
      <c r="C24" s="34"/>
      <c r="D24" s="35"/>
    </row>
    <row r="25" spans="1:4" ht="17.25" customHeight="1" thickBot="1" x14ac:dyDescent="0.3">
      <c r="A25" s="4" t="s">
        <v>22</v>
      </c>
      <c r="B25" s="4" t="s">
        <v>23</v>
      </c>
      <c r="C25" s="4" t="s">
        <v>24</v>
      </c>
      <c r="D25" s="4" t="s">
        <v>20</v>
      </c>
    </row>
    <row r="26" spans="1:4" s="1" customFormat="1" ht="16.5" thickBot="1" x14ac:dyDescent="0.3">
      <c r="A26" s="24" t="s">
        <v>25</v>
      </c>
      <c r="B26" s="25" t="s">
        <v>26</v>
      </c>
      <c r="C26" s="25" t="s">
        <v>27</v>
      </c>
      <c r="D26" s="25" t="s">
        <v>28</v>
      </c>
    </row>
    <row r="27" spans="1:4" s="1" customFormat="1" ht="16.5" thickBot="1" x14ac:dyDescent="0.3">
      <c r="A27" s="24" t="s">
        <v>220</v>
      </c>
      <c r="B27" s="25" t="s">
        <v>26</v>
      </c>
      <c r="C27" s="25" t="s">
        <v>27</v>
      </c>
      <c r="D27" s="25" t="s">
        <v>28</v>
      </c>
    </row>
    <row r="28" spans="1:4" s="1" customFormat="1" ht="16.5" thickBot="1" x14ac:dyDescent="0.3">
      <c r="A28" s="24" t="s">
        <v>221</v>
      </c>
      <c r="B28" s="25" t="s">
        <v>26</v>
      </c>
      <c r="C28" s="25" t="s">
        <v>197</v>
      </c>
      <c r="D28" s="25" t="s">
        <v>28</v>
      </c>
    </row>
    <row r="29" spans="1:4" s="1" customFormat="1" ht="16.5" thickBot="1" x14ac:dyDescent="0.3">
      <c r="A29" s="24" t="s">
        <v>222</v>
      </c>
      <c r="B29" s="25" t="s">
        <v>26</v>
      </c>
      <c r="C29" s="25" t="s">
        <v>32</v>
      </c>
      <c r="D29" s="25" t="s">
        <v>28</v>
      </c>
    </row>
    <row r="30" spans="1:4" s="1" customFormat="1" ht="16.5" thickBot="1" x14ac:dyDescent="0.3">
      <c r="A30" s="24" t="s">
        <v>223</v>
      </c>
      <c r="B30" s="25" t="s">
        <v>26</v>
      </c>
      <c r="C30" s="25" t="s">
        <v>32</v>
      </c>
      <c r="D30" s="25" t="s">
        <v>28</v>
      </c>
    </row>
    <row r="31" spans="1:4" s="1" customFormat="1" ht="16.5" thickBot="1" x14ac:dyDescent="0.3">
      <c r="A31" s="24" t="s">
        <v>224</v>
      </c>
      <c r="B31" s="25" t="s">
        <v>26</v>
      </c>
      <c r="C31" s="25" t="s">
        <v>225</v>
      </c>
      <c r="D31" s="25" t="s">
        <v>28</v>
      </c>
    </row>
    <row r="32" spans="1:4" s="1" customFormat="1" ht="16.5" thickBot="1" x14ac:dyDescent="0.3">
      <c r="A32" s="24" t="s">
        <v>226</v>
      </c>
      <c r="B32" s="25" t="s">
        <v>26</v>
      </c>
      <c r="C32" s="25" t="s">
        <v>225</v>
      </c>
      <c r="D32" s="25" t="s">
        <v>28</v>
      </c>
    </row>
    <row r="33" spans="1:4" s="1" customFormat="1" ht="16.5" thickBot="1" x14ac:dyDescent="0.3">
      <c r="A33" s="24" t="s">
        <v>37</v>
      </c>
      <c r="B33" s="25" t="s">
        <v>35</v>
      </c>
      <c r="C33" s="25" t="s">
        <v>36</v>
      </c>
      <c r="D33" s="25" t="s">
        <v>28</v>
      </c>
    </row>
    <row r="34" spans="1:4" s="1" customFormat="1" ht="16.5" thickBot="1" x14ac:dyDescent="0.3">
      <c r="A34" s="24" t="s">
        <v>34</v>
      </c>
      <c r="B34" s="25" t="s">
        <v>35</v>
      </c>
      <c r="C34" s="25" t="s">
        <v>36</v>
      </c>
      <c r="D34" s="25" t="s">
        <v>28</v>
      </c>
    </row>
    <row r="35" spans="1:4" s="1" customFormat="1" ht="16.5" thickBot="1" x14ac:dyDescent="0.3">
      <c r="A35" s="24" t="s">
        <v>227</v>
      </c>
      <c r="B35" s="25" t="s">
        <v>35</v>
      </c>
      <c r="C35" s="25" t="s">
        <v>39</v>
      </c>
      <c r="D35" s="25" t="s">
        <v>28</v>
      </c>
    </row>
    <row r="36" spans="1:4" s="1" customFormat="1" ht="16.5" thickBot="1" x14ac:dyDescent="0.3">
      <c r="A36" s="24" t="s">
        <v>38</v>
      </c>
      <c r="B36" s="25" t="s">
        <v>35</v>
      </c>
      <c r="C36" s="25" t="s">
        <v>39</v>
      </c>
      <c r="D36" s="25" t="s">
        <v>228</v>
      </c>
    </row>
    <row r="37" spans="1:4" s="1" customFormat="1" ht="16.5" thickBot="1" x14ac:dyDescent="0.3">
      <c r="A37" s="24" t="s">
        <v>41</v>
      </c>
      <c r="B37" s="25" t="s">
        <v>35</v>
      </c>
      <c r="C37" s="25" t="s">
        <v>39</v>
      </c>
      <c r="D37" s="25" t="s">
        <v>28</v>
      </c>
    </row>
    <row r="38" spans="1:4" s="1" customFormat="1" ht="16.5" thickBot="1" x14ac:dyDescent="0.3">
      <c r="A38" s="24" t="s">
        <v>229</v>
      </c>
      <c r="B38" s="25" t="s">
        <v>35</v>
      </c>
      <c r="C38" s="25" t="s">
        <v>39</v>
      </c>
      <c r="D38" s="25" t="s">
        <v>28</v>
      </c>
    </row>
    <row r="39" spans="1:4" s="1" customFormat="1" ht="16.5" thickBot="1" x14ac:dyDescent="0.3">
      <c r="A39" s="24" t="s">
        <v>47</v>
      </c>
      <c r="B39" s="25" t="s">
        <v>35</v>
      </c>
      <c r="C39" s="25" t="s">
        <v>48</v>
      </c>
      <c r="D39" s="25" t="s">
        <v>28</v>
      </c>
    </row>
    <row r="40" spans="1:4" s="1" customFormat="1" ht="16.5" thickBot="1" x14ac:dyDescent="0.3">
      <c r="A40" s="24" t="s">
        <v>205</v>
      </c>
      <c r="B40" s="25" t="s">
        <v>35</v>
      </c>
      <c r="C40" s="25" t="s">
        <v>45</v>
      </c>
      <c r="D40" s="25" t="s">
        <v>28</v>
      </c>
    </row>
    <row r="41" spans="1:4" s="1" customFormat="1" ht="16.5" thickBot="1" x14ac:dyDescent="0.3">
      <c r="A41" s="24" t="s">
        <v>230</v>
      </c>
      <c r="B41" s="25" t="s">
        <v>35</v>
      </c>
      <c r="C41" s="25" t="s">
        <v>45</v>
      </c>
      <c r="D41" s="25" t="s">
        <v>228</v>
      </c>
    </row>
    <row r="42" spans="1:4" s="1" customFormat="1" ht="16.5" thickBot="1" x14ac:dyDescent="0.3">
      <c r="A42" s="24" t="s">
        <v>231</v>
      </c>
      <c r="B42" s="25" t="s">
        <v>35</v>
      </c>
      <c r="C42" s="25" t="s">
        <v>52</v>
      </c>
      <c r="D42" s="25" t="s">
        <v>28</v>
      </c>
    </row>
    <row r="43" spans="1:4" ht="16.5" thickBot="1" x14ac:dyDescent="0.3">
      <c r="A43" s="33" t="s">
        <v>57</v>
      </c>
      <c r="B43" s="34"/>
      <c r="C43" s="34"/>
      <c r="D43" s="35"/>
    </row>
    <row r="44" spans="1:4" ht="15.75" x14ac:dyDescent="0.25">
      <c r="A44" s="36" t="s">
        <v>59</v>
      </c>
      <c r="B44" s="37"/>
      <c r="C44" s="37"/>
      <c r="D44" s="37"/>
    </row>
    <row r="45" spans="1:4" ht="15.75" x14ac:dyDescent="0.25">
      <c r="A45" s="38" t="s">
        <v>58</v>
      </c>
      <c r="B45" s="39"/>
      <c r="C45" s="39"/>
      <c r="D45" s="39"/>
    </row>
    <row r="46" spans="1:4" x14ac:dyDescent="0.25">
      <c r="A46" s="54" t="s">
        <v>284</v>
      </c>
      <c r="B46" s="54"/>
      <c r="C46" s="54"/>
      <c r="D46" s="54"/>
    </row>
  </sheetData>
  <mergeCells count="28">
    <mergeCell ref="A12:C12"/>
    <mergeCell ref="A1:D1"/>
    <mergeCell ref="B2:D2"/>
    <mergeCell ref="B3:D3"/>
    <mergeCell ref="B4:D4"/>
    <mergeCell ref="B5:D5"/>
    <mergeCell ref="A6:D6"/>
    <mergeCell ref="A7:C7"/>
    <mergeCell ref="A8:C8"/>
    <mergeCell ref="A9:C9"/>
    <mergeCell ref="A10:C10"/>
    <mergeCell ref="A11:C11"/>
    <mergeCell ref="A19:C19"/>
    <mergeCell ref="A20:D20"/>
    <mergeCell ref="A21:D21"/>
    <mergeCell ref="A13:C13"/>
    <mergeCell ref="A14:C14"/>
    <mergeCell ref="A15:C15"/>
    <mergeCell ref="A16:C16"/>
    <mergeCell ref="A17:C17"/>
    <mergeCell ref="A18:C18"/>
    <mergeCell ref="A45:D45"/>
    <mergeCell ref="A46:D46"/>
    <mergeCell ref="A22:D22"/>
    <mergeCell ref="A23:D23"/>
    <mergeCell ref="A24:D24"/>
    <mergeCell ref="A43:D43"/>
    <mergeCell ref="A44:D44"/>
  </mergeCells>
  <hyperlinks>
    <hyperlink ref="A45" r:id="rId1" location="art1i" display="http://www.planalto.gov.br/ccivil_03/LEIS/LCP/Lcp64.htm - art1i" xr:uid="{F53420C8-0FF9-480E-BC92-63DC3B3EE534}"/>
  </hyperlink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C3D3-B1CE-470D-B6DB-679C70F4CC9D}">
  <dimension ref="A1:D48"/>
  <sheetViews>
    <sheetView topLeftCell="A4" workbookViewId="0">
      <selection activeCell="F12" sqref="F12"/>
    </sheetView>
  </sheetViews>
  <sheetFormatPr defaultRowHeight="15" x14ac:dyDescent="0.25"/>
  <cols>
    <col min="1" max="1" width="31.85546875" customWidth="1"/>
    <col min="2" max="2" width="30.42578125" customWidth="1"/>
    <col min="3" max="3" width="60.28515625" customWidth="1"/>
    <col min="4" max="4" width="21.5703125" customWidth="1"/>
  </cols>
  <sheetData>
    <row r="1" spans="1:4" ht="15.75" x14ac:dyDescent="0.25">
      <c r="A1" s="32" t="s">
        <v>0</v>
      </c>
      <c r="B1" s="32"/>
      <c r="C1" s="32"/>
      <c r="D1" s="32"/>
    </row>
    <row r="2" spans="1:4" ht="15.75" x14ac:dyDescent="0.25">
      <c r="A2" s="15" t="s">
        <v>147</v>
      </c>
      <c r="B2" s="40" t="str">
        <f>'Lista de cargos'!E13</f>
        <v>Consultor Jurídico</v>
      </c>
      <c r="C2" s="40"/>
      <c r="D2" s="40"/>
    </row>
    <row r="3" spans="1:4" ht="15.75" x14ac:dyDescent="0.25">
      <c r="A3" s="15" t="s">
        <v>148</v>
      </c>
      <c r="B3" s="40" t="str">
        <f>'Lista de cargos'!F13</f>
        <v>DAS-101.5</v>
      </c>
      <c r="C3" s="40"/>
      <c r="D3" s="40"/>
    </row>
    <row r="4" spans="1:4" ht="15.75" x14ac:dyDescent="0.25">
      <c r="A4" s="15" t="s">
        <v>144</v>
      </c>
      <c r="B4" s="40" t="str">
        <f>'Lista de cargos'!D13</f>
        <v>Consultoria Jurídica</v>
      </c>
      <c r="C4" s="40"/>
      <c r="D4" s="40"/>
    </row>
    <row r="5" spans="1:4" ht="34.5" customHeight="1" x14ac:dyDescent="0.25">
      <c r="A5" s="23" t="s">
        <v>150</v>
      </c>
      <c r="B5" s="41" t="s">
        <v>531</v>
      </c>
      <c r="C5" s="41"/>
      <c r="D5" s="41"/>
    </row>
    <row r="6" spans="1:4" ht="16.5" thickBot="1" x14ac:dyDescent="0.3">
      <c r="A6" s="32" t="s">
        <v>1</v>
      </c>
      <c r="B6" s="32"/>
      <c r="C6" s="32"/>
      <c r="D6" s="32"/>
    </row>
    <row r="7" spans="1:4" ht="16.5" thickBot="1" x14ac:dyDescent="0.3">
      <c r="A7" s="42" t="s">
        <v>532</v>
      </c>
      <c r="B7" s="43"/>
      <c r="C7" s="47"/>
      <c r="D7" s="2" t="s">
        <v>15</v>
      </c>
    </row>
    <row r="8" spans="1:4" ht="16.5" customHeight="1" thickBot="1" x14ac:dyDescent="0.3">
      <c r="A8" s="51" t="s">
        <v>181</v>
      </c>
      <c r="B8" s="52"/>
      <c r="C8" s="53"/>
      <c r="D8" s="21" t="s">
        <v>16</v>
      </c>
    </row>
    <row r="9" spans="1:4" ht="33.75" customHeight="1" thickBot="1" x14ac:dyDescent="0.3">
      <c r="A9" s="60" t="s">
        <v>182</v>
      </c>
      <c r="B9" s="61"/>
      <c r="C9" s="62"/>
      <c r="D9" s="21" t="s">
        <v>16</v>
      </c>
    </row>
    <row r="10" spans="1:4" ht="16.5" customHeight="1" thickBot="1" x14ac:dyDescent="0.3">
      <c r="A10" s="60" t="s">
        <v>183</v>
      </c>
      <c r="B10" s="61"/>
      <c r="C10" s="62"/>
      <c r="D10" s="21" t="s">
        <v>16</v>
      </c>
    </row>
    <row r="11" spans="1:4" ht="21" customHeight="1" thickBot="1" x14ac:dyDescent="0.3">
      <c r="A11" s="60" t="s">
        <v>184</v>
      </c>
      <c r="B11" s="61"/>
      <c r="C11" s="62"/>
      <c r="D11" s="21" t="s">
        <v>16</v>
      </c>
    </row>
    <row r="12" spans="1:4" ht="44.25" customHeight="1" thickBot="1" x14ac:dyDescent="0.3">
      <c r="A12" s="60" t="s">
        <v>185</v>
      </c>
      <c r="B12" s="61"/>
      <c r="C12" s="62"/>
      <c r="D12" s="21" t="s">
        <v>16</v>
      </c>
    </row>
    <row r="13" spans="1:4" ht="56.25" customHeight="1" thickBot="1" x14ac:dyDescent="0.3">
      <c r="A13" s="60" t="s">
        <v>186</v>
      </c>
      <c r="B13" s="61"/>
      <c r="C13" s="62"/>
      <c r="D13" s="21" t="s">
        <v>16</v>
      </c>
    </row>
    <row r="14" spans="1:4" ht="16.5" customHeight="1" thickBot="1" x14ac:dyDescent="0.3">
      <c r="A14" s="60" t="s">
        <v>187</v>
      </c>
      <c r="B14" s="61"/>
      <c r="C14" s="62"/>
      <c r="D14" s="21" t="s">
        <v>16</v>
      </c>
    </row>
    <row r="15" spans="1:4" ht="16.5" customHeight="1" thickBot="1" x14ac:dyDescent="0.3">
      <c r="A15" s="60" t="s">
        <v>188</v>
      </c>
      <c r="B15" s="61"/>
      <c r="C15" s="62"/>
      <c r="D15" s="21" t="s">
        <v>16</v>
      </c>
    </row>
    <row r="16" spans="1:4" ht="16.5" customHeight="1" thickBot="1" x14ac:dyDescent="0.3">
      <c r="A16" s="60" t="s">
        <v>189</v>
      </c>
      <c r="B16" s="61"/>
      <c r="C16" s="62"/>
      <c r="D16" s="21" t="s">
        <v>16</v>
      </c>
    </row>
    <row r="17" spans="1:4" ht="50.25" customHeight="1" thickBot="1" x14ac:dyDescent="0.3">
      <c r="A17" s="60" t="s">
        <v>190</v>
      </c>
      <c r="B17" s="61"/>
      <c r="C17" s="62"/>
      <c r="D17" s="21" t="s">
        <v>16</v>
      </c>
    </row>
    <row r="18" spans="1:4" ht="22.5" customHeight="1" thickBot="1" x14ac:dyDescent="0.3">
      <c r="A18" s="60" t="s">
        <v>191</v>
      </c>
      <c r="B18" s="61"/>
      <c r="C18" s="62"/>
      <c r="D18" s="21" t="s">
        <v>16</v>
      </c>
    </row>
    <row r="19" spans="1:4" ht="28.5" customHeight="1" thickBot="1" x14ac:dyDescent="0.3">
      <c r="A19" s="60" t="s">
        <v>192</v>
      </c>
      <c r="B19" s="61"/>
      <c r="C19" s="62"/>
      <c r="D19" s="21" t="s">
        <v>16</v>
      </c>
    </row>
    <row r="20" spans="1:4" ht="16.5" customHeight="1" thickBot="1" x14ac:dyDescent="0.3">
      <c r="A20" s="60" t="s">
        <v>193</v>
      </c>
      <c r="B20" s="61"/>
      <c r="C20" s="62"/>
      <c r="D20" s="21" t="s">
        <v>16</v>
      </c>
    </row>
    <row r="21" spans="1:4" ht="16.5" customHeight="1" thickBot="1" x14ac:dyDescent="0.3">
      <c r="A21" s="60" t="s">
        <v>194</v>
      </c>
      <c r="B21" s="61"/>
      <c r="C21" s="62"/>
      <c r="D21" s="21" t="s">
        <v>16</v>
      </c>
    </row>
    <row r="22" spans="1:4" ht="16.5" customHeight="1" thickBot="1" x14ac:dyDescent="0.3">
      <c r="A22" s="60" t="s">
        <v>195</v>
      </c>
      <c r="B22" s="61"/>
      <c r="C22" s="62"/>
      <c r="D22" s="21" t="s">
        <v>16</v>
      </c>
    </row>
    <row r="23" spans="1:4" ht="15.75" x14ac:dyDescent="0.25">
      <c r="A23" s="32" t="s">
        <v>60</v>
      </c>
      <c r="B23" s="32"/>
      <c r="C23" s="32"/>
      <c r="D23" s="32"/>
    </row>
    <row r="24" spans="1:4" ht="15.75" x14ac:dyDescent="0.25">
      <c r="A24" s="42" t="s">
        <v>19</v>
      </c>
      <c r="B24" s="43"/>
      <c r="C24" s="43"/>
      <c r="D24" s="43"/>
    </row>
    <row r="25" spans="1:4" ht="15.75" customHeight="1" x14ac:dyDescent="0.25">
      <c r="A25" s="44" t="s">
        <v>285</v>
      </c>
      <c r="B25" s="44"/>
      <c r="C25" s="44"/>
      <c r="D25" s="44"/>
    </row>
    <row r="26" spans="1:4" ht="16.5" thickBot="1" x14ac:dyDescent="0.3">
      <c r="A26" s="45" t="s">
        <v>281</v>
      </c>
      <c r="B26" s="45"/>
      <c r="C26" s="45"/>
      <c r="D26" s="45"/>
    </row>
    <row r="27" spans="1:4" ht="16.5" thickBot="1" x14ac:dyDescent="0.3">
      <c r="A27" s="33" t="s">
        <v>21</v>
      </c>
      <c r="B27" s="34"/>
      <c r="C27" s="34"/>
      <c r="D27" s="35"/>
    </row>
    <row r="28" spans="1:4" ht="17.25" customHeight="1" thickBot="1" x14ac:dyDescent="0.3">
      <c r="A28" s="4" t="s">
        <v>22</v>
      </c>
      <c r="B28" s="4" t="s">
        <v>23</v>
      </c>
      <c r="C28" s="4" t="s">
        <v>24</v>
      </c>
      <c r="D28" s="4" t="s">
        <v>20</v>
      </c>
    </row>
    <row r="29" spans="1:4" s="1" customFormat="1" ht="16.5" thickBot="1" x14ac:dyDescent="0.3">
      <c r="A29" s="24" t="s">
        <v>196</v>
      </c>
      <c r="B29" s="25" t="s">
        <v>26</v>
      </c>
      <c r="C29" s="25" t="s">
        <v>197</v>
      </c>
      <c r="D29" s="25" t="s">
        <v>28</v>
      </c>
    </row>
    <row r="30" spans="1:4" s="1" customFormat="1" ht="16.5" thickBot="1" x14ac:dyDescent="0.3">
      <c r="A30" s="24" t="s">
        <v>198</v>
      </c>
      <c r="B30" s="25" t="s">
        <v>26</v>
      </c>
      <c r="C30" s="25" t="s">
        <v>197</v>
      </c>
      <c r="D30" s="25" t="s">
        <v>28</v>
      </c>
    </row>
    <row r="31" spans="1:4" s="1" customFormat="1" ht="16.5" thickBot="1" x14ac:dyDescent="0.3">
      <c r="A31" s="24" t="s">
        <v>199</v>
      </c>
      <c r="B31" s="25" t="s">
        <v>26</v>
      </c>
      <c r="C31" s="25" t="s">
        <v>197</v>
      </c>
      <c r="D31" s="25" t="s">
        <v>28</v>
      </c>
    </row>
    <row r="32" spans="1:4" s="1" customFormat="1" ht="16.5" thickBot="1" x14ac:dyDescent="0.3">
      <c r="A32" s="24" t="s">
        <v>200</v>
      </c>
      <c r="B32" s="25" t="s">
        <v>26</v>
      </c>
      <c r="C32" s="25" t="s">
        <v>32</v>
      </c>
      <c r="D32" s="25" t="s">
        <v>28</v>
      </c>
    </row>
    <row r="33" spans="1:4" s="1" customFormat="1" ht="16.5" thickBot="1" x14ac:dyDescent="0.3">
      <c r="A33" s="24" t="s">
        <v>201</v>
      </c>
      <c r="B33" s="25" t="s">
        <v>26</v>
      </c>
      <c r="C33" s="25" t="s">
        <v>32</v>
      </c>
      <c r="D33" s="25" t="s">
        <v>28</v>
      </c>
    </row>
    <row r="34" spans="1:4" s="1" customFormat="1" ht="16.5" thickBot="1" x14ac:dyDescent="0.3">
      <c r="A34" s="24" t="s">
        <v>202</v>
      </c>
      <c r="B34" s="25" t="s">
        <v>35</v>
      </c>
      <c r="C34" s="25" t="s">
        <v>39</v>
      </c>
      <c r="D34" s="25" t="s">
        <v>28</v>
      </c>
    </row>
    <row r="35" spans="1:4" s="1" customFormat="1" ht="16.5" thickBot="1" x14ac:dyDescent="0.3">
      <c r="A35" s="24" t="s">
        <v>40</v>
      </c>
      <c r="B35" s="25" t="s">
        <v>35</v>
      </c>
      <c r="C35" s="25" t="s">
        <v>39</v>
      </c>
      <c r="D35" s="25" t="s">
        <v>28</v>
      </c>
    </row>
    <row r="36" spans="1:4" s="1" customFormat="1" ht="16.5" thickBot="1" x14ac:dyDescent="0.3">
      <c r="A36" s="24" t="s">
        <v>47</v>
      </c>
      <c r="B36" s="25" t="s">
        <v>35</v>
      </c>
      <c r="C36" s="25" t="s">
        <v>48</v>
      </c>
      <c r="D36" s="25" t="s">
        <v>28</v>
      </c>
    </row>
    <row r="37" spans="1:4" s="1" customFormat="1" ht="16.5" thickBot="1" x14ac:dyDescent="0.3">
      <c r="A37" s="24" t="s">
        <v>203</v>
      </c>
      <c r="B37" s="25" t="s">
        <v>35</v>
      </c>
      <c r="C37" s="25" t="s">
        <v>39</v>
      </c>
      <c r="D37" s="25" t="s">
        <v>28</v>
      </c>
    </row>
    <row r="38" spans="1:4" s="1" customFormat="1" ht="16.5" thickBot="1" x14ac:dyDescent="0.3">
      <c r="A38" s="24" t="s">
        <v>204</v>
      </c>
      <c r="B38" s="25" t="s">
        <v>35</v>
      </c>
      <c r="C38" s="25" t="s">
        <v>45</v>
      </c>
      <c r="D38" s="25" t="s">
        <v>28</v>
      </c>
    </row>
    <row r="39" spans="1:4" s="1" customFormat="1" ht="16.5" thickBot="1" x14ac:dyDescent="0.3">
      <c r="A39" s="24" t="s">
        <v>44</v>
      </c>
      <c r="B39" s="25" t="s">
        <v>35</v>
      </c>
      <c r="C39" s="25" t="s">
        <v>45</v>
      </c>
      <c r="D39" s="25" t="s">
        <v>28</v>
      </c>
    </row>
    <row r="40" spans="1:4" s="1" customFormat="1" ht="16.5" thickBot="1" x14ac:dyDescent="0.3">
      <c r="A40" s="24" t="s">
        <v>205</v>
      </c>
      <c r="B40" s="25" t="s">
        <v>35</v>
      </c>
      <c r="C40" s="25" t="s">
        <v>45</v>
      </c>
      <c r="D40" s="25" t="s">
        <v>28</v>
      </c>
    </row>
    <row r="41" spans="1:4" s="1" customFormat="1" ht="16.5" thickBot="1" x14ac:dyDescent="0.3">
      <c r="A41" s="24" t="s">
        <v>206</v>
      </c>
      <c r="B41" s="25" t="s">
        <v>35</v>
      </c>
      <c r="C41" s="25" t="s">
        <v>48</v>
      </c>
      <c r="D41" s="25" t="s">
        <v>28</v>
      </c>
    </row>
    <row r="42" spans="1:4" s="1" customFormat="1" ht="16.5" thickBot="1" x14ac:dyDescent="0.3">
      <c r="A42" s="24" t="s">
        <v>54</v>
      </c>
      <c r="B42" s="25" t="s">
        <v>35</v>
      </c>
      <c r="C42" s="25" t="s">
        <v>52</v>
      </c>
      <c r="D42" s="25" t="s">
        <v>28</v>
      </c>
    </row>
    <row r="43" spans="1:4" s="1" customFormat="1" ht="16.5" thickBot="1" x14ac:dyDescent="0.3">
      <c r="A43" s="24" t="s">
        <v>207</v>
      </c>
      <c r="B43" s="25" t="s">
        <v>35</v>
      </c>
      <c r="C43" s="25" t="s">
        <v>52</v>
      </c>
      <c r="D43" s="25" t="s">
        <v>28</v>
      </c>
    </row>
    <row r="44" spans="1:4" s="1" customFormat="1" ht="16.5" thickBot="1" x14ac:dyDescent="0.3">
      <c r="A44" s="24" t="s">
        <v>51</v>
      </c>
      <c r="B44" s="25" t="s">
        <v>35</v>
      </c>
      <c r="C44" s="25" t="s">
        <v>52</v>
      </c>
      <c r="D44" s="25" t="s">
        <v>28</v>
      </c>
    </row>
    <row r="45" spans="1:4" s="1" customFormat="1" ht="16.5" thickBot="1" x14ac:dyDescent="0.3">
      <c r="A45" s="24" t="s">
        <v>56</v>
      </c>
      <c r="B45" s="25" t="s">
        <v>35</v>
      </c>
      <c r="C45" s="25" t="s">
        <v>52</v>
      </c>
      <c r="D45" s="25" t="s">
        <v>28</v>
      </c>
    </row>
    <row r="46" spans="1:4" ht="16.5" thickBot="1" x14ac:dyDescent="0.3">
      <c r="A46" s="33" t="s">
        <v>57</v>
      </c>
      <c r="B46" s="34"/>
      <c r="C46" s="34"/>
      <c r="D46" s="35"/>
    </row>
    <row r="47" spans="1:4" ht="15.75" x14ac:dyDescent="0.25">
      <c r="A47" s="36" t="s">
        <v>59</v>
      </c>
      <c r="B47" s="37"/>
      <c r="C47" s="37"/>
      <c r="D47" s="37"/>
    </row>
    <row r="48" spans="1:4" ht="15.75" x14ac:dyDescent="0.25">
      <c r="A48" s="38" t="s">
        <v>58</v>
      </c>
      <c r="B48" s="39"/>
      <c r="C48" s="39"/>
      <c r="D48" s="39"/>
    </row>
  </sheetData>
  <mergeCells count="30">
    <mergeCell ref="A27:D27"/>
    <mergeCell ref="A46:D46"/>
    <mergeCell ref="A47:D47"/>
    <mergeCell ref="A48:D48"/>
    <mergeCell ref="A22:C22"/>
    <mergeCell ref="A23:D23"/>
    <mergeCell ref="A24:D24"/>
    <mergeCell ref="A25:D25"/>
    <mergeCell ref="A26:D26"/>
    <mergeCell ref="A1:D1"/>
    <mergeCell ref="B3:D3"/>
    <mergeCell ref="B2:D2"/>
    <mergeCell ref="B4:D4"/>
    <mergeCell ref="A18:C18"/>
    <mergeCell ref="A7:C7"/>
    <mergeCell ref="A8:C8"/>
    <mergeCell ref="A9:C9"/>
    <mergeCell ref="A10:C10"/>
    <mergeCell ref="A11:C11"/>
    <mergeCell ref="A12:C12"/>
    <mergeCell ref="A13:C13"/>
    <mergeCell ref="A14:C14"/>
    <mergeCell ref="A15:C15"/>
    <mergeCell ref="A16:C16"/>
    <mergeCell ref="A17:C17"/>
    <mergeCell ref="A6:D6"/>
    <mergeCell ref="A19:C19"/>
    <mergeCell ref="A20:C20"/>
    <mergeCell ref="A21:C21"/>
    <mergeCell ref="B5:D5"/>
  </mergeCells>
  <hyperlinks>
    <hyperlink ref="A48" r:id="rId1" location="art1i" display="http://www.planalto.gov.br/ccivil_03/LEIS/LCP/Lcp64.htm - art1i" xr:uid="{A2F6FCFF-1D2D-41AB-AA1E-0C6094C00683}"/>
  </hyperlink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C18F-3F46-43AF-A153-E23E996B773F}">
  <dimension ref="A1:D49"/>
  <sheetViews>
    <sheetView workbookViewId="0">
      <selection activeCell="A7" sqref="A7:C7"/>
    </sheetView>
  </sheetViews>
  <sheetFormatPr defaultRowHeight="15.75" x14ac:dyDescent="0.25"/>
  <cols>
    <col min="1" max="1" width="28.140625" style="1" bestFit="1" customWidth="1"/>
    <col min="2" max="2" width="28.28515625" style="1" customWidth="1"/>
    <col min="3" max="3" width="67.7109375" style="1" customWidth="1"/>
    <col min="4" max="4" width="20.42578125" style="1" customWidth="1"/>
    <col min="5" max="16384" width="9.140625" style="1"/>
  </cols>
  <sheetData>
    <row r="1" spans="1:4" x14ac:dyDescent="0.25">
      <c r="A1" s="32" t="s">
        <v>0</v>
      </c>
      <c r="B1" s="32"/>
      <c r="C1" s="32"/>
      <c r="D1" s="32"/>
    </row>
    <row r="2" spans="1:4" x14ac:dyDescent="0.25">
      <c r="A2" s="15" t="s">
        <v>147</v>
      </c>
      <c r="B2" s="40" t="str">
        <f>'Lista de cargos'!E14</f>
        <v>Subsecretário</v>
      </c>
      <c r="C2" s="40"/>
      <c r="D2" s="40"/>
    </row>
    <row r="3" spans="1:4" x14ac:dyDescent="0.25">
      <c r="A3" s="15" t="s">
        <v>148</v>
      </c>
      <c r="B3" s="40" t="str">
        <f>'Lista de cargos'!F14</f>
        <v>DAS-101.5</v>
      </c>
      <c r="C3" s="40"/>
      <c r="D3" s="40"/>
    </row>
    <row r="4" spans="1:4" x14ac:dyDescent="0.25">
      <c r="A4" s="15" t="s">
        <v>149</v>
      </c>
      <c r="B4" s="40" t="str">
        <f>'Lista de cargos'!D14</f>
        <v>Subsecretaria de Administração da Secretaria-Executiva</v>
      </c>
      <c r="C4" s="40"/>
      <c r="D4" s="40"/>
    </row>
    <row r="5" spans="1:4" ht="35.25" customHeight="1" x14ac:dyDescent="0.25">
      <c r="A5" s="17" t="s">
        <v>150</v>
      </c>
      <c r="B5" s="41" t="str">
        <f>'Lista de cargos'!C40</f>
        <v>Lei nº 8.112, de 11 de dezembro de 1990 (art. 5º); Decreto nº 9.727, de 15 de março de 2019; e Portaria nº 13.400, de 06 de dezembro de 2019.</v>
      </c>
      <c r="C5" s="41"/>
      <c r="D5" s="41"/>
    </row>
    <row r="6" spans="1:4" ht="16.5" thickBot="1" x14ac:dyDescent="0.3">
      <c r="A6" s="32" t="s">
        <v>1</v>
      </c>
      <c r="B6" s="32"/>
      <c r="C6" s="32"/>
      <c r="D6" s="32"/>
    </row>
    <row r="7" spans="1:4" ht="16.5" thickBot="1" x14ac:dyDescent="0.3">
      <c r="A7" s="42" t="s">
        <v>532</v>
      </c>
      <c r="B7" s="43"/>
      <c r="C7" s="47"/>
      <c r="D7" s="2" t="s">
        <v>15</v>
      </c>
    </row>
    <row r="8" spans="1:4" ht="16.5" customHeight="1" thickBot="1" x14ac:dyDescent="0.3">
      <c r="A8" s="38" t="s">
        <v>3</v>
      </c>
      <c r="B8" s="39"/>
      <c r="C8" s="46"/>
      <c r="D8" s="3" t="s">
        <v>16</v>
      </c>
    </row>
    <row r="9" spans="1:4" ht="32.25" customHeight="1" thickBot="1" x14ac:dyDescent="0.3">
      <c r="A9" s="38" t="s">
        <v>4</v>
      </c>
      <c r="B9" s="39"/>
      <c r="C9" s="46"/>
      <c r="D9" s="3" t="s">
        <v>16</v>
      </c>
    </row>
    <row r="10" spans="1:4" ht="48.75" customHeight="1" thickBot="1" x14ac:dyDescent="0.3">
      <c r="A10" s="38" t="s">
        <v>5</v>
      </c>
      <c r="B10" s="39"/>
      <c r="C10" s="46"/>
      <c r="D10" s="3" t="s">
        <v>16</v>
      </c>
    </row>
    <row r="11" spans="1:4" ht="32.25" customHeight="1" thickBot="1" x14ac:dyDescent="0.3">
      <c r="A11" s="38" t="s">
        <v>6</v>
      </c>
      <c r="B11" s="39"/>
      <c r="C11" s="46"/>
      <c r="D11" s="3" t="s">
        <v>16</v>
      </c>
    </row>
    <row r="12" spans="1:4" ht="32.25" customHeight="1" thickBot="1" x14ac:dyDescent="0.3">
      <c r="A12" s="38" t="s">
        <v>7</v>
      </c>
      <c r="B12" s="39"/>
      <c r="C12" s="46"/>
      <c r="D12" s="3" t="s">
        <v>16</v>
      </c>
    </row>
    <row r="13" spans="1:4" ht="16.5" customHeight="1" thickBot="1" x14ac:dyDescent="0.3">
      <c r="A13" s="38" t="s">
        <v>8</v>
      </c>
      <c r="B13" s="39"/>
      <c r="C13" s="46"/>
      <c r="D13" s="3" t="s">
        <v>17</v>
      </c>
    </row>
    <row r="14" spans="1:4" ht="16.5" customHeight="1" thickBot="1" x14ac:dyDescent="0.3">
      <c r="A14" s="38" t="s">
        <v>9</v>
      </c>
      <c r="B14" s="39"/>
      <c r="C14" s="46"/>
      <c r="D14" s="3" t="s">
        <v>17</v>
      </c>
    </row>
    <row r="15" spans="1:4" ht="32.25" customHeight="1" thickBot="1" x14ac:dyDescent="0.3">
      <c r="A15" s="38" t="s">
        <v>10</v>
      </c>
      <c r="B15" s="39"/>
      <c r="C15" s="46"/>
      <c r="D15" s="3" t="s">
        <v>17</v>
      </c>
    </row>
    <row r="16" spans="1:4" ht="16.5" customHeight="1" thickBot="1" x14ac:dyDescent="0.3">
      <c r="A16" s="38" t="s">
        <v>11</v>
      </c>
      <c r="B16" s="39"/>
      <c r="C16" s="46"/>
      <c r="D16" s="3" t="s">
        <v>18</v>
      </c>
    </row>
    <row r="17" spans="1:4" ht="16.5" customHeight="1" thickBot="1" x14ac:dyDescent="0.3">
      <c r="A17" s="38" t="s">
        <v>12</v>
      </c>
      <c r="B17" s="39"/>
      <c r="C17" s="46"/>
      <c r="D17" s="3" t="s">
        <v>18</v>
      </c>
    </row>
    <row r="18" spans="1:4" ht="16.5" customHeight="1" thickBot="1" x14ac:dyDescent="0.3">
      <c r="A18" s="38" t="s">
        <v>13</v>
      </c>
      <c r="B18" s="39"/>
      <c r="C18" s="46"/>
      <c r="D18" s="3" t="s">
        <v>18</v>
      </c>
    </row>
    <row r="19" spans="1:4" ht="32.25" customHeight="1" thickBot="1" x14ac:dyDescent="0.3">
      <c r="A19" s="38" t="s">
        <v>14</v>
      </c>
      <c r="B19" s="39"/>
      <c r="C19" s="46"/>
      <c r="D19" s="3" t="s">
        <v>18</v>
      </c>
    </row>
    <row r="20" spans="1:4" x14ac:dyDescent="0.25">
      <c r="A20" s="32" t="s">
        <v>60</v>
      </c>
      <c r="B20" s="32"/>
      <c r="C20" s="32"/>
      <c r="D20" s="32"/>
    </row>
    <row r="21" spans="1:4" x14ac:dyDescent="0.25">
      <c r="A21" s="42" t="s">
        <v>19</v>
      </c>
      <c r="B21" s="43"/>
      <c r="C21" s="43"/>
      <c r="D21" s="43"/>
    </row>
    <row r="22" spans="1:4" ht="15.75" customHeight="1" x14ac:dyDescent="0.25">
      <c r="A22" s="44" t="s">
        <v>287</v>
      </c>
      <c r="B22" s="44"/>
      <c r="C22" s="44"/>
      <c r="D22" s="44"/>
    </row>
    <row r="23" spans="1:4" ht="16.5" thickBot="1" x14ac:dyDescent="0.3">
      <c r="A23" s="45" t="s">
        <v>276</v>
      </c>
      <c r="B23" s="45"/>
      <c r="C23" s="45"/>
      <c r="D23" s="45"/>
    </row>
    <row r="24" spans="1:4" ht="16.5" thickBot="1" x14ac:dyDescent="0.3">
      <c r="A24" s="33" t="s">
        <v>21</v>
      </c>
      <c r="B24" s="34"/>
      <c r="C24" s="34"/>
      <c r="D24" s="35"/>
    </row>
    <row r="25" spans="1:4" ht="16.5" customHeight="1" thickBot="1" x14ac:dyDescent="0.3">
      <c r="A25" s="4" t="s">
        <v>22</v>
      </c>
      <c r="B25" s="4" t="s">
        <v>23</v>
      </c>
      <c r="C25" s="4" t="s">
        <v>24</v>
      </c>
      <c r="D25" s="4" t="s">
        <v>20</v>
      </c>
    </row>
    <row r="26" spans="1:4" ht="16.5" thickBot="1" x14ac:dyDescent="0.3">
      <c r="A26" s="5" t="s">
        <v>25</v>
      </c>
      <c r="B26" s="6" t="s">
        <v>26</v>
      </c>
      <c r="C26" s="6" t="s">
        <v>27</v>
      </c>
      <c r="D26" s="6" t="s">
        <v>28</v>
      </c>
    </row>
    <row r="27" spans="1:4" ht="16.5" thickBot="1" x14ac:dyDescent="0.3">
      <c r="A27" s="5" t="s">
        <v>29</v>
      </c>
      <c r="B27" s="6" t="s">
        <v>26</v>
      </c>
      <c r="C27" s="6" t="s">
        <v>27</v>
      </c>
      <c r="D27" s="6" t="s">
        <v>28</v>
      </c>
    </row>
    <row r="28" spans="1:4" ht="16.5" thickBot="1" x14ac:dyDescent="0.3">
      <c r="A28" s="5" t="s">
        <v>30</v>
      </c>
      <c r="B28" s="6" t="s">
        <v>26</v>
      </c>
      <c r="C28" s="6" t="s">
        <v>27</v>
      </c>
      <c r="D28" s="6" t="s">
        <v>28</v>
      </c>
    </row>
    <row r="29" spans="1:4" ht="16.5" thickBot="1" x14ac:dyDescent="0.3">
      <c r="A29" s="5" t="s">
        <v>31</v>
      </c>
      <c r="B29" s="6" t="s">
        <v>26</v>
      </c>
      <c r="C29" s="6" t="s">
        <v>32</v>
      </c>
      <c r="D29" s="6" t="s">
        <v>28</v>
      </c>
    </row>
    <row r="30" spans="1:4" ht="16.5" thickBot="1" x14ac:dyDescent="0.3">
      <c r="A30" s="5" t="s">
        <v>33</v>
      </c>
      <c r="B30" s="6" t="s">
        <v>26</v>
      </c>
      <c r="C30" s="6" t="s">
        <v>32</v>
      </c>
      <c r="D30" s="6" t="s">
        <v>28</v>
      </c>
    </row>
    <row r="31" spans="1:4" ht="16.5" thickBot="1" x14ac:dyDescent="0.3">
      <c r="A31" s="5" t="s">
        <v>34</v>
      </c>
      <c r="B31" s="6" t="s">
        <v>35</v>
      </c>
      <c r="C31" s="6" t="s">
        <v>36</v>
      </c>
      <c r="D31" s="6" t="s">
        <v>28</v>
      </c>
    </row>
    <row r="32" spans="1:4" ht="16.5" thickBot="1" x14ac:dyDescent="0.3">
      <c r="A32" s="5" t="s">
        <v>37</v>
      </c>
      <c r="B32" s="6" t="s">
        <v>35</v>
      </c>
      <c r="C32" s="6" t="s">
        <v>36</v>
      </c>
      <c r="D32" s="6" t="s">
        <v>28</v>
      </c>
    </row>
    <row r="33" spans="1:4" ht="16.5" thickBot="1" x14ac:dyDescent="0.3">
      <c r="A33" s="5" t="s">
        <v>38</v>
      </c>
      <c r="B33" s="6" t="s">
        <v>35</v>
      </c>
      <c r="C33" s="6" t="s">
        <v>39</v>
      </c>
      <c r="D33" s="6" t="s">
        <v>28</v>
      </c>
    </row>
    <row r="34" spans="1:4" ht="16.5" thickBot="1" x14ac:dyDescent="0.3">
      <c r="A34" s="5" t="s">
        <v>40</v>
      </c>
      <c r="B34" s="6" t="s">
        <v>35</v>
      </c>
      <c r="C34" s="6" t="s">
        <v>39</v>
      </c>
      <c r="D34" s="6" t="s">
        <v>28</v>
      </c>
    </row>
    <row r="35" spans="1:4" ht="16.5" thickBot="1" x14ac:dyDescent="0.3">
      <c r="A35" s="5" t="s">
        <v>41</v>
      </c>
      <c r="B35" s="6" t="s">
        <v>35</v>
      </c>
      <c r="C35" s="6" t="s">
        <v>39</v>
      </c>
      <c r="D35" s="6" t="s">
        <v>28</v>
      </c>
    </row>
    <row r="36" spans="1:4" ht="16.5" thickBot="1" x14ac:dyDescent="0.3">
      <c r="A36" s="5" t="s">
        <v>42</v>
      </c>
      <c r="B36" s="6" t="s">
        <v>35</v>
      </c>
      <c r="C36" s="6" t="s">
        <v>39</v>
      </c>
      <c r="D36" s="6" t="s">
        <v>28</v>
      </c>
    </row>
    <row r="37" spans="1:4" ht="16.5" thickBot="1" x14ac:dyDescent="0.3">
      <c r="A37" s="5" t="s">
        <v>43</v>
      </c>
      <c r="B37" s="6" t="s">
        <v>35</v>
      </c>
      <c r="C37" s="6" t="s">
        <v>39</v>
      </c>
      <c r="D37" s="6" t="s">
        <v>28</v>
      </c>
    </row>
    <row r="38" spans="1:4" ht="16.5" thickBot="1" x14ac:dyDescent="0.3">
      <c r="A38" s="5" t="s">
        <v>44</v>
      </c>
      <c r="B38" s="6" t="s">
        <v>35</v>
      </c>
      <c r="C38" s="6" t="s">
        <v>45</v>
      </c>
      <c r="D38" s="6" t="s">
        <v>28</v>
      </c>
    </row>
    <row r="39" spans="1:4" ht="16.5" thickBot="1" x14ac:dyDescent="0.3">
      <c r="A39" s="5" t="s">
        <v>46</v>
      </c>
      <c r="B39" s="6" t="s">
        <v>35</v>
      </c>
      <c r="C39" s="6" t="s">
        <v>45</v>
      </c>
      <c r="D39" s="6" t="s">
        <v>28</v>
      </c>
    </row>
    <row r="40" spans="1:4" ht="16.5" thickBot="1" x14ac:dyDescent="0.3">
      <c r="A40" s="5" t="s">
        <v>47</v>
      </c>
      <c r="B40" s="6" t="s">
        <v>35</v>
      </c>
      <c r="C40" s="6" t="s">
        <v>48</v>
      </c>
      <c r="D40" s="6" t="s">
        <v>28</v>
      </c>
    </row>
    <row r="41" spans="1:4" ht="16.5" thickBot="1" x14ac:dyDescent="0.3">
      <c r="A41" s="5" t="s">
        <v>49</v>
      </c>
      <c r="B41" s="6" t="s">
        <v>35</v>
      </c>
      <c r="C41" s="6" t="s">
        <v>50</v>
      </c>
      <c r="D41" s="6" t="s">
        <v>28</v>
      </c>
    </row>
    <row r="42" spans="1:4" ht="21" customHeight="1" thickBot="1" x14ac:dyDescent="0.3">
      <c r="A42" s="5" t="s">
        <v>51</v>
      </c>
      <c r="B42" s="6" t="s">
        <v>35</v>
      </c>
      <c r="C42" s="6" t="s">
        <v>52</v>
      </c>
      <c r="D42" s="6" t="s">
        <v>28</v>
      </c>
    </row>
    <row r="43" spans="1:4" ht="19.5" customHeight="1" thickBot="1" x14ac:dyDescent="0.3">
      <c r="A43" s="5" t="s">
        <v>53</v>
      </c>
      <c r="B43" s="6" t="s">
        <v>35</v>
      </c>
      <c r="C43" s="6" t="s">
        <v>52</v>
      </c>
      <c r="D43" s="6" t="s">
        <v>28</v>
      </c>
    </row>
    <row r="44" spans="1:4" ht="18.75" customHeight="1" thickBot="1" x14ac:dyDescent="0.3">
      <c r="A44" s="5" t="s">
        <v>54</v>
      </c>
      <c r="B44" s="6" t="s">
        <v>35</v>
      </c>
      <c r="C44" s="6" t="s">
        <v>52</v>
      </c>
      <c r="D44" s="6" t="s">
        <v>28</v>
      </c>
    </row>
    <row r="45" spans="1:4" ht="18" customHeight="1" thickBot="1" x14ac:dyDescent="0.3">
      <c r="A45" s="5" t="s">
        <v>55</v>
      </c>
      <c r="B45" s="6" t="s">
        <v>35</v>
      </c>
      <c r="C45" s="6" t="s">
        <v>52</v>
      </c>
      <c r="D45" s="6" t="s">
        <v>28</v>
      </c>
    </row>
    <row r="46" spans="1:4" ht="18" customHeight="1" thickBot="1" x14ac:dyDescent="0.3">
      <c r="A46" s="5" t="s">
        <v>56</v>
      </c>
      <c r="B46" s="6" t="s">
        <v>35</v>
      </c>
      <c r="C46" s="6" t="s">
        <v>52</v>
      </c>
      <c r="D46" s="6" t="s">
        <v>28</v>
      </c>
    </row>
    <row r="47" spans="1:4" ht="16.5" thickBot="1" x14ac:dyDescent="0.3">
      <c r="A47" s="33" t="s">
        <v>57</v>
      </c>
      <c r="B47" s="34"/>
      <c r="C47" s="34"/>
      <c r="D47" s="35"/>
    </row>
    <row r="48" spans="1:4" x14ac:dyDescent="0.25">
      <c r="A48" s="36" t="s">
        <v>59</v>
      </c>
      <c r="B48" s="37"/>
      <c r="C48" s="37"/>
      <c r="D48" s="37"/>
    </row>
    <row r="49" spans="1:4" ht="15.75" customHeight="1" x14ac:dyDescent="0.25">
      <c r="A49" s="38" t="s">
        <v>58</v>
      </c>
      <c r="B49" s="39"/>
      <c r="C49" s="39"/>
      <c r="D49" s="39"/>
    </row>
  </sheetData>
  <mergeCells count="27">
    <mergeCell ref="B4:D4"/>
    <mergeCell ref="B5:D5"/>
    <mergeCell ref="A22:D22"/>
    <mergeCell ref="A23:D23"/>
    <mergeCell ref="B3:D3"/>
    <mergeCell ref="A1:D1"/>
    <mergeCell ref="A47:D47"/>
    <mergeCell ref="A20:D20"/>
    <mergeCell ref="A21:D21"/>
    <mergeCell ref="A6:D6"/>
    <mergeCell ref="A7:C7"/>
    <mergeCell ref="A8:C8"/>
    <mergeCell ref="A9:C9"/>
    <mergeCell ref="A10:C10"/>
    <mergeCell ref="A11:C11"/>
    <mergeCell ref="A24:D24"/>
    <mergeCell ref="A12:C12"/>
    <mergeCell ref="A13:C13"/>
    <mergeCell ref="A14:C14"/>
    <mergeCell ref="A15:C15"/>
    <mergeCell ref="B2:D2"/>
    <mergeCell ref="A48:D48"/>
    <mergeCell ref="A49:D49"/>
    <mergeCell ref="A16:C16"/>
    <mergeCell ref="A17:C17"/>
    <mergeCell ref="A18:C18"/>
    <mergeCell ref="A19:C19"/>
  </mergeCells>
  <hyperlinks>
    <hyperlink ref="A49" r:id="rId1" location="art1i" display="http://www.planalto.gov.br/ccivil_03/LEIS/LCP/Lcp64.htm - art1i" xr:uid="{C8E26360-64CF-4A62-B1E1-B1A4173FBB6F}"/>
  </hyperlinks>
  <pageMargins left="0.511811024" right="0.511811024" top="0.78740157499999996" bottom="0.78740157499999996" header="0.31496062000000002" footer="0.31496062000000002"/>
  <pageSetup paperSize="9" orientation="portrait" verticalDpi="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D5419-8237-4561-8429-D53BEA865DA1}">
  <dimension ref="A1:D48"/>
  <sheetViews>
    <sheetView workbookViewId="0">
      <selection activeCell="A7" sqref="A7:C7"/>
    </sheetView>
  </sheetViews>
  <sheetFormatPr defaultRowHeight="15" x14ac:dyDescent="0.25"/>
  <cols>
    <col min="1" max="1" width="34.5703125" customWidth="1"/>
    <col min="2" max="2" width="30" customWidth="1"/>
    <col min="3" max="3" width="46.85546875" customWidth="1"/>
    <col min="4" max="4" width="24.140625" customWidth="1"/>
  </cols>
  <sheetData>
    <row r="1" spans="1:4" ht="15.75" x14ac:dyDescent="0.25">
      <c r="A1" s="32" t="s">
        <v>0</v>
      </c>
      <c r="B1" s="32"/>
      <c r="C1" s="32"/>
      <c r="D1" s="32"/>
    </row>
    <row r="2" spans="1:4" ht="15.75" x14ac:dyDescent="0.25">
      <c r="A2" s="15" t="s">
        <v>147</v>
      </c>
      <c r="B2" s="40" t="str">
        <f>'Lista de cargos'!E16</f>
        <v>Subsecretário </v>
      </c>
      <c r="C2" s="40"/>
      <c r="D2" s="40"/>
    </row>
    <row r="3" spans="1:4" ht="15.75" x14ac:dyDescent="0.25">
      <c r="A3" s="15" t="s">
        <v>148</v>
      </c>
      <c r="B3" s="40" t="str">
        <f>'Lista de cargos'!F16</f>
        <v>DAS-101.5</v>
      </c>
      <c r="C3" s="40"/>
      <c r="D3" s="40"/>
    </row>
    <row r="4" spans="1:4" ht="15.75" x14ac:dyDescent="0.25">
      <c r="A4" s="15" t="s">
        <v>144</v>
      </c>
      <c r="B4" s="40" t="str">
        <f>'Lista de cargos'!D16</f>
        <v>Subsecretaria de Planejamento e Orçamento da Secretaria-Executiva</v>
      </c>
      <c r="C4" s="40"/>
      <c r="D4" s="40"/>
    </row>
    <row r="5" spans="1:4" ht="32.25" customHeight="1" x14ac:dyDescent="0.25">
      <c r="A5" s="23" t="s">
        <v>145</v>
      </c>
      <c r="B5" s="57" t="str">
        <f>'Lista de cargos'!C40</f>
        <v>Lei nº 8.112, de 11 de dezembro de 1990 (art. 5º); Decreto nº 9.727, de 15 de março de 2019; e Portaria nº 13.400, de 06 de dezembro de 2019.</v>
      </c>
      <c r="C5" s="57"/>
      <c r="D5" s="57"/>
    </row>
    <row r="6" spans="1:4" ht="16.5" thickBot="1" x14ac:dyDescent="0.3">
      <c r="A6" s="32" t="s">
        <v>1</v>
      </c>
      <c r="B6" s="32"/>
      <c r="C6" s="32"/>
      <c r="D6" s="32"/>
    </row>
    <row r="7" spans="1:4" ht="16.5" thickBot="1" x14ac:dyDescent="0.3">
      <c r="A7" s="42" t="s">
        <v>532</v>
      </c>
      <c r="B7" s="43"/>
      <c r="C7" s="47"/>
      <c r="D7" s="2" t="s">
        <v>15</v>
      </c>
    </row>
    <row r="8" spans="1:4" ht="62.25" customHeight="1" thickBot="1" x14ac:dyDescent="0.3">
      <c r="A8" s="58" t="s">
        <v>232</v>
      </c>
      <c r="B8" s="58"/>
      <c r="C8" s="59"/>
      <c r="D8" s="21" t="s">
        <v>16</v>
      </c>
    </row>
    <row r="9" spans="1:4" ht="42" customHeight="1" thickBot="1" x14ac:dyDescent="0.3">
      <c r="A9" s="55" t="s">
        <v>233</v>
      </c>
      <c r="B9" s="55"/>
      <c r="C9" s="56"/>
      <c r="D9" s="21" t="s">
        <v>16</v>
      </c>
    </row>
    <row r="10" spans="1:4" ht="34.5" customHeight="1" thickBot="1" x14ac:dyDescent="0.3">
      <c r="A10" s="55" t="s">
        <v>234</v>
      </c>
      <c r="B10" s="55"/>
      <c r="C10" s="56"/>
      <c r="D10" s="21" t="s">
        <v>16</v>
      </c>
    </row>
    <row r="11" spans="1:4" ht="27.75" customHeight="1" thickBot="1" x14ac:dyDescent="0.3">
      <c r="A11" s="55" t="s">
        <v>235</v>
      </c>
      <c r="B11" s="55"/>
      <c r="C11" s="56"/>
      <c r="D11" s="21" t="s">
        <v>16</v>
      </c>
    </row>
    <row r="12" spans="1:4" ht="34.5" customHeight="1" thickBot="1" x14ac:dyDescent="0.3">
      <c r="A12" s="55" t="s">
        <v>236</v>
      </c>
      <c r="B12" s="55"/>
      <c r="C12" s="56"/>
      <c r="D12" s="21" t="s">
        <v>16</v>
      </c>
    </row>
    <row r="13" spans="1:4" ht="34.5" customHeight="1" thickBot="1" x14ac:dyDescent="0.3">
      <c r="A13" s="55" t="s">
        <v>237</v>
      </c>
      <c r="B13" s="55"/>
      <c r="C13" s="56"/>
      <c r="D13" s="21" t="s">
        <v>16</v>
      </c>
    </row>
    <row r="14" spans="1:4" ht="34.5" customHeight="1" thickBot="1" x14ac:dyDescent="0.3">
      <c r="A14" s="55" t="s">
        <v>238</v>
      </c>
      <c r="B14" s="55"/>
      <c r="C14" s="56"/>
      <c r="D14" s="21" t="s">
        <v>16</v>
      </c>
    </row>
    <row r="15" spans="1:4" ht="38.25" customHeight="1" thickBot="1" x14ac:dyDescent="0.3">
      <c r="A15" s="55" t="s">
        <v>239</v>
      </c>
      <c r="B15" s="55"/>
      <c r="C15" s="56"/>
      <c r="D15" s="21" t="s">
        <v>17</v>
      </c>
    </row>
    <row r="16" spans="1:4" ht="45.75" customHeight="1" thickBot="1" x14ac:dyDescent="0.3">
      <c r="A16" s="55" t="s">
        <v>240</v>
      </c>
      <c r="B16" s="55"/>
      <c r="C16" s="56"/>
      <c r="D16" s="21" t="s">
        <v>17</v>
      </c>
    </row>
    <row r="17" spans="1:4" ht="34.5" customHeight="1" thickBot="1" x14ac:dyDescent="0.3">
      <c r="A17" s="55" t="s">
        <v>241</v>
      </c>
      <c r="B17" s="55"/>
      <c r="C17" s="56"/>
      <c r="D17" s="21" t="s">
        <v>17</v>
      </c>
    </row>
    <row r="18" spans="1:4" ht="15.75" x14ac:dyDescent="0.25">
      <c r="A18" s="32" t="s">
        <v>60</v>
      </c>
      <c r="B18" s="32"/>
      <c r="C18" s="32"/>
      <c r="D18" s="32"/>
    </row>
    <row r="19" spans="1:4" ht="15.75" x14ac:dyDescent="0.25">
      <c r="A19" s="42" t="s">
        <v>19</v>
      </c>
      <c r="B19" s="43"/>
      <c r="C19" s="43"/>
      <c r="D19" s="43"/>
    </row>
    <row r="20" spans="1:4" ht="15.75" customHeight="1" x14ac:dyDescent="0.25">
      <c r="A20" s="44" t="s">
        <v>288</v>
      </c>
      <c r="B20" s="44"/>
      <c r="C20" s="44"/>
      <c r="D20" s="44"/>
    </row>
    <row r="21" spans="1:4" ht="15.75" x14ac:dyDescent="0.25">
      <c r="A21" s="45" t="s">
        <v>276</v>
      </c>
      <c r="B21" s="45"/>
      <c r="C21" s="45"/>
      <c r="D21" s="45"/>
    </row>
    <row r="22" spans="1:4" ht="16.5" thickBot="1" x14ac:dyDescent="0.3">
      <c r="A22" s="63"/>
      <c r="B22" s="63"/>
      <c r="C22" s="63"/>
      <c r="D22" s="63"/>
    </row>
    <row r="23" spans="1:4" ht="16.5" thickBot="1" x14ac:dyDescent="0.3">
      <c r="A23" s="33" t="s">
        <v>21</v>
      </c>
      <c r="B23" s="34"/>
      <c r="C23" s="34"/>
      <c r="D23" s="35"/>
    </row>
    <row r="24" spans="1:4" ht="16.5" thickBot="1" x14ac:dyDescent="0.3">
      <c r="A24" s="4" t="s">
        <v>22</v>
      </c>
      <c r="B24" s="4" t="s">
        <v>23</v>
      </c>
      <c r="C24" s="4" t="s">
        <v>24</v>
      </c>
      <c r="D24" s="4" t="s">
        <v>20</v>
      </c>
    </row>
    <row r="25" spans="1:4" ht="16.5" thickBot="1" x14ac:dyDescent="0.3">
      <c r="A25" s="24" t="s">
        <v>29</v>
      </c>
      <c r="B25" s="25" t="s">
        <v>26</v>
      </c>
      <c r="C25" s="25" t="s">
        <v>27</v>
      </c>
      <c r="D25" s="25" t="s">
        <v>228</v>
      </c>
    </row>
    <row r="26" spans="1:4" ht="16.5" thickBot="1" x14ac:dyDescent="0.3">
      <c r="A26" s="24" t="s">
        <v>25</v>
      </c>
      <c r="B26" s="25" t="s">
        <v>26</v>
      </c>
      <c r="C26" s="25" t="s">
        <v>27</v>
      </c>
      <c r="D26" s="25" t="s">
        <v>228</v>
      </c>
    </row>
    <row r="27" spans="1:4" ht="16.5" thickBot="1" x14ac:dyDescent="0.3">
      <c r="A27" s="24" t="s">
        <v>220</v>
      </c>
      <c r="B27" s="25" t="s">
        <v>26</v>
      </c>
      <c r="C27" s="25" t="s">
        <v>27</v>
      </c>
      <c r="D27" s="25" t="s">
        <v>28</v>
      </c>
    </row>
    <row r="28" spans="1:4" ht="16.5" thickBot="1" x14ac:dyDescent="0.3">
      <c r="A28" s="24" t="s">
        <v>31</v>
      </c>
      <c r="B28" s="25" t="s">
        <v>26</v>
      </c>
      <c r="C28" s="25" t="s">
        <v>32</v>
      </c>
      <c r="D28" s="25" t="s">
        <v>28</v>
      </c>
    </row>
    <row r="29" spans="1:4" ht="16.5" thickBot="1" x14ac:dyDescent="0.3">
      <c r="A29" s="24" t="s">
        <v>200</v>
      </c>
      <c r="B29" s="25" t="s">
        <v>26</v>
      </c>
      <c r="C29" s="25" t="s">
        <v>32</v>
      </c>
      <c r="D29" s="25" t="s">
        <v>28</v>
      </c>
    </row>
    <row r="30" spans="1:4" ht="16.5" thickBot="1" x14ac:dyDescent="0.3">
      <c r="A30" s="24" t="s">
        <v>33</v>
      </c>
      <c r="B30" s="25" t="s">
        <v>26</v>
      </c>
      <c r="C30" s="25" t="s">
        <v>32</v>
      </c>
      <c r="D30" s="25" t="s">
        <v>28</v>
      </c>
    </row>
    <row r="31" spans="1:4" ht="16.5" thickBot="1" x14ac:dyDescent="0.3">
      <c r="A31" s="24" t="s">
        <v>201</v>
      </c>
      <c r="B31" s="25" t="s">
        <v>26</v>
      </c>
      <c r="C31" s="25" t="s">
        <v>32</v>
      </c>
      <c r="D31" s="25" t="s">
        <v>28</v>
      </c>
    </row>
    <row r="32" spans="1:4" ht="16.5" thickBot="1" x14ac:dyDescent="0.3">
      <c r="A32" s="24" t="s">
        <v>37</v>
      </c>
      <c r="B32" s="25" t="s">
        <v>35</v>
      </c>
      <c r="C32" s="25" t="s">
        <v>36</v>
      </c>
      <c r="D32" s="25" t="s">
        <v>28</v>
      </c>
    </row>
    <row r="33" spans="1:4" ht="16.5" thickBot="1" x14ac:dyDescent="0.3">
      <c r="A33" s="24" t="s">
        <v>41</v>
      </c>
      <c r="B33" s="25" t="s">
        <v>35</v>
      </c>
      <c r="C33" s="25" t="s">
        <v>39</v>
      </c>
      <c r="D33" s="25" t="s">
        <v>28</v>
      </c>
    </row>
    <row r="34" spans="1:4" ht="16.5" thickBot="1" x14ac:dyDescent="0.3">
      <c r="A34" s="24" t="s">
        <v>34</v>
      </c>
      <c r="B34" s="25" t="s">
        <v>35</v>
      </c>
      <c r="C34" s="25" t="s">
        <v>36</v>
      </c>
      <c r="D34" s="25" t="s">
        <v>28</v>
      </c>
    </row>
    <row r="35" spans="1:4" ht="16.5" thickBot="1" x14ac:dyDescent="0.3">
      <c r="A35" s="24" t="s">
        <v>242</v>
      </c>
      <c r="B35" s="25" t="s">
        <v>35</v>
      </c>
      <c r="C35" s="25" t="s">
        <v>39</v>
      </c>
      <c r="D35" s="25" t="s">
        <v>28</v>
      </c>
    </row>
    <row r="36" spans="1:4" ht="16.5" thickBot="1" x14ac:dyDescent="0.3">
      <c r="A36" s="24" t="s">
        <v>202</v>
      </c>
      <c r="B36" s="25" t="s">
        <v>35</v>
      </c>
      <c r="C36" s="25" t="s">
        <v>39</v>
      </c>
      <c r="D36" s="25" t="s">
        <v>28</v>
      </c>
    </row>
    <row r="37" spans="1:4" ht="16.5" thickBot="1" x14ac:dyDescent="0.3">
      <c r="A37" s="24" t="s">
        <v>47</v>
      </c>
      <c r="B37" s="25" t="s">
        <v>35</v>
      </c>
      <c r="C37" s="25" t="s">
        <v>48</v>
      </c>
      <c r="D37" s="25" t="s">
        <v>28</v>
      </c>
    </row>
    <row r="38" spans="1:4" ht="16.5" thickBot="1" x14ac:dyDescent="0.3">
      <c r="A38" s="24" t="s">
        <v>243</v>
      </c>
      <c r="B38" s="25" t="s">
        <v>35</v>
      </c>
      <c r="C38" s="25" t="s">
        <v>48</v>
      </c>
      <c r="D38" s="25" t="s">
        <v>228</v>
      </c>
    </row>
    <row r="39" spans="1:4" ht="16.5" thickBot="1" x14ac:dyDescent="0.3">
      <c r="A39" s="24" t="s">
        <v>206</v>
      </c>
      <c r="B39" s="25" t="s">
        <v>35</v>
      </c>
      <c r="C39" s="25" t="s">
        <v>48</v>
      </c>
      <c r="D39" s="25" t="s">
        <v>28</v>
      </c>
    </row>
    <row r="40" spans="1:4" ht="16.5" thickBot="1" x14ac:dyDescent="0.3">
      <c r="A40" s="24" t="s">
        <v>44</v>
      </c>
      <c r="B40" s="25" t="s">
        <v>35</v>
      </c>
      <c r="C40" s="25" t="s">
        <v>45</v>
      </c>
      <c r="D40" s="25" t="s">
        <v>28</v>
      </c>
    </row>
    <row r="41" spans="1:4" ht="16.5" thickBot="1" x14ac:dyDescent="0.3">
      <c r="A41" s="24" t="s">
        <v>53</v>
      </c>
      <c r="B41" s="25" t="s">
        <v>35</v>
      </c>
      <c r="C41" s="25" t="s">
        <v>52</v>
      </c>
      <c r="D41" s="25" t="s">
        <v>28</v>
      </c>
    </row>
    <row r="42" spans="1:4" ht="16.5" thickBot="1" x14ac:dyDescent="0.3">
      <c r="A42" s="24" t="s">
        <v>244</v>
      </c>
      <c r="B42" s="25" t="s">
        <v>35</v>
      </c>
      <c r="C42" s="25" t="s">
        <v>52</v>
      </c>
      <c r="D42" s="25" t="s">
        <v>28</v>
      </c>
    </row>
    <row r="43" spans="1:4" ht="16.5" thickBot="1" x14ac:dyDescent="0.3">
      <c r="A43" s="24" t="s">
        <v>56</v>
      </c>
      <c r="B43" s="25" t="s">
        <v>35</v>
      </c>
      <c r="C43" s="25" t="s">
        <v>52</v>
      </c>
      <c r="D43" s="25" t="s">
        <v>28</v>
      </c>
    </row>
    <row r="44" spans="1:4" ht="16.5" thickBot="1" x14ac:dyDescent="0.3">
      <c r="A44" s="24" t="s">
        <v>245</v>
      </c>
      <c r="B44" s="25" t="s">
        <v>35</v>
      </c>
      <c r="C44" s="25" t="s">
        <v>52</v>
      </c>
      <c r="D44" s="25" t="s">
        <v>28</v>
      </c>
    </row>
    <row r="45" spans="1:4" ht="16.5" thickBot="1" x14ac:dyDescent="0.3">
      <c r="A45" s="24" t="s">
        <v>51</v>
      </c>
      <c r="B45" s="25" t="s">
        <v>35</v>
      </c>
      <c r="C45" s="25" t="s">
        <v>52</v>
      </c>
      <c r="D45" s="25" t="s">
        <v>28</v>
      </c>
    </row>
    <row r="46" spans="1:4" ht="16.5" thickBot="1" x14ac:dyDescent="0.3">
      <c r="A46" s="33" t="s">
        <v>57</v>
      </c>
      <c r="B46" s="34"/>
      <c r="C46" s="34"/>
      <c r="D46" s="35"/>
    </row>
    <row r="47" spans="1:4" ht="15.75" x14ac:dyDescent="0.25">
      <c r="A47" s="36" t="s">
        <v>59</v>
      </c>
      <c r="B47" s="37"/>
      <c r="C47" s="37"/>
      <c r="D47" s="37"/>
    </row>
    <row r="48" spans="1:4" ht="15.75" x14ac:dyDescent="0.25">
      <c r="A48" s="38" t="s">
        <v>58</v>
      </c>
      <c r="B48" s="39"/>
      <c r="C48" s="39"/>
      <c r="D48" s="39"/>
    </row>
  </sheetData>
  <mergeCells count="26">
    <mergeCell ref="A48:D48"/>
    <mergeCell ref="A18:D18"/>
    <mergeCell ref="A19:D19"/>
    <mergeCell ref="A20:D20"/>
    <mergeCell ref="A21:D21"/>
    <mergeCell ref="A22:D22"/>
    <mergeCell ref="A16:C16"/>
    <mergeCell ref="A17:C17"/>
    <mergeCell ref="A23:D23"/>
    <mergeCell ref="A46:D46"/>
    <mergeCell ref="A47:D47"/>
    <mergeCell ref="A11:C11"/>
    <mergeCell ref="A12:C12"/>
    <mergeCell ref="A13:C13"/>
    <mergeCell ref="A14:C14"/>
    <mergeCell ref="A15:C15"/>
    <mergeCell ref="A1:D1"/>
    <mergeCell ref="A7:C7"/>
    <mergeCell ref="A8:C8"/>
    <mergeCell ref="A9:C9"/>
    <mergeCell ref="A10:C10"/>
    <mergeCell ref="A6:D6"/>
    <mergeCell ref="B2:D2"/>
    <mergeCell ref="B3:D3"/>
    <mergeCell ref="B4:D4"/>
    <mergeCell ref="B5:D5"/>
  </mergeCells>
  <hyperlinks>
    <hyperlink ref="A48" r:id="rId1" location="art1i" display="http://www.planalto.gov.br/ccivil_03/LEIS/LCP/Lcp64.htm - art1i" xr:uid="{A40FA623-303E-4D2F-ABD2-5D219954D0F6}"/>
  </hyperlink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3464-B034-45F9-978A-A2AC5693060A}">
  <dimension ref="A1:D18"/>
  <sheetViews>
    <sheetView workbookViewId="0">
      <selection activeCell="A12" sqref="A12:D12"/>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cargos'!E17</f>
        <v>Diretor</v>
      </c>
      <c r="C2" s="40"/>
      <c r="D2" s="40"/>
    </row>
    <row r="3" spans="1:4" ht="15.75" x14ac:dyDescent="0.25">
      <c r="A3" s="15" t="s">
        <v>148</v>
      </c>
      <c r="B3" s="40" t="str">
        <f>'Lista de cargos'!F17</f>
        <v>DAS-101.5</v>
      </c>
      <c r="C3" s="40"/>
      <c r="D3" s="40"/>
    </row>
    <row r="4" spans="1:4" ht="15.75" x14ac:dyDescent="0.25">
      <c r="A4" s="15" t="s">
        <v>149</v>
      </c>
      <c r="B4" s="40" t="str">
        <f>'Lista de cargos'!D17</f>
        <v>Diretoria de Tecnologia da Informação e Comunicação da Secretaria-Executiva</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289</v>
      </c>
      <c r="B8" s="44"/>
      <c r="C8" s="44"/>
      <c r="D8" s="44"/>
    </row>
    <row r="9" spans="1:4" ht="15.75" x14ac:dyDescent="0.25">
      <c r="A9" s="45" t="s">
        <v>290</v>
      </c>
      <c r="B9" s="45"/>
      <c r="C9" s="45"/>
      <c r="D9" s="45"/>
    </row>
    <row r="10" spans="1:4" s="1" customFormat="1" ht="15.75" x14ac:dyDescent="0.25">
      <c r="A10" s="32" t="s">
        <v>1</v>
      </c>
      <c r="B10" s="32"/>
      <c r="C10" s="32"/>
      <c r="D10" s="32"/>
    </row>
    <row r="11" spans="1:4" s="1" customFormat="1" ht="16.5" customHeight="1" x14ac:dyDescent="0.25">
      <c r="A11" s="42" t="str">
        <f>'Lista de cargos'!D40</f>
        <v>Atribuições (Decreto nº 9.662, de 1º de janeiro de 2019)</v>
      </c>
      <c r="B11" s="43"/>
      <c r="C11" s="43"/>
      <c r="D11" s="43"/>
    </row>
    <row r="12" spans="1:4" s="1" customFormat="1" ht="30.75" customHeight="1" x14ac:dyDescent="0.25">
      <c r="A12" s="44" t="s">
        <v>339</v>
      </c>
      <c r="B12" s="44"/>
      <c r="C12" s="44"/>
      <c r="D12" s="50"/>
    </row>
    <row r="13" spans="1:4" s="1" customFormat="1" ht="30.75" customHeight="1" x14ac:dyDescent="0.25">
      <c r="A13" s="38" t="s">
        <v>338</v>
      </c>
      <c r="B13" s="39"/>
      <c r="C13" s="39"/>
      <c r="D13" s="46"/>
    </row>
    <row r="14" spans="1:4" s="1" customFormat="1" ht="15.75" x14ac:dyDescent="0.25">
      <c r="A14" s="44" t="s">
        <v>340</v>
      </c>
      <c r="B14" s="44"/>
      <c r="C14" s="44"/>
      <c r="D14" s="50"/>
    </row>
    <row r="15" spans="1:4" s="1" customFormat="1" ht="15.75" x14ac:dyDescent="0.25">
      <c r="A15" s="38" t="s">
        <v>341</v>
      </c>
      <c r="B15" s="39"/>
      <c r="C15" s="39"/>
      <c r="D15" s="46"/>
    </row>
    <row r="16" spans="1:4" ht="16.5" thickBot="1" x14ac:dyDescent="0.3">
      <c r="A16" s="42" t="s">
        <v>57</v>
      </c>
      <c r="B16" s="43"/>
      <c r="C16" s="43"/>
      <c r="D16" s="43"/>
    </row>
    <row r="17" spans="1:4" ht="15.75" x14ac:dyDescent="0.25">
      <c r="A17" s="36" t="s">
        <v>59</v>
      </c>
      <c r="B17" s="37"/>
      <c r="C17" s="37"/>
      <c r="D17" s="37"/>
    </row>
    <row r="18" spans="1:4" ht="15.75" x14ac:dyDescent="0.25">
      <c r="A18" s="38" t="s">
        <v>58</v>
      </c>
      <c r="B18" s="39"/>
      <c r="C18" s="39"/>
      <c r="D18" s="39"/>
    </row>
  </sheetData>
  <mergeCells count="18">
    <mergeCell ref="A15:D15"/>
    <mergeCell ref="A17:D17"/>
    <mergeCell ref="A18:D18"/>
    <mergeCell ref="A1:D1"/>
    <mergeCell ref="A7:D7"/>
    <mergeCell ref="A8:D8"/>
    <mergeCell ref="A9:D9"/>
    <mergeCell ref="A16:D16"/>
    <mergeCell ref="A6:D6"/>
    <mergeCell ref="B2:D2"/>
    <mergeCell ref="B3:D3"/>
    <mergeCell ref="B4:D4"/>
    <mergeCell ref="B5:D5"/>
    <mergeCell ref="A10:D10"/>
    <mergeCell ref="A11:D11"/>
    <mergeCell ref="A12:D12"/>
    <mergeCell ref="A13:D13"/>
    <mergeCell ref="A14:D14"/>
  </mergeCells>
  <hyperlinks>
    <hyperlink ref="A18" r:id="rId1" location="art1i" display="http://www.planalto.gov.br/ccivil_03/LEIS/LCP/Lcp64.htm - art1i" xr:uid="{5D7F5BC9-717B-46B5-85C1-880CE74BD84E}"/>
  </hyperlink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C8841-C2D9-4E45-B30B-764E9089E733}">
  <dimension ref="A1:D52"/>
  <sheetViews>
    <sheetView workbookViewId="0">
      <selection activeCell="A7" sqref="A7:C7"/>
    </sheetView>
  </sheetViews>
  <sheetFormatPr defaultRowHeight="15" x14ac:dyDescent="0.25"/>
  <cols>
    <col min="1" max="1" width="43.5703125" customWidth="1"/>
    <col min="2" max="2" width="36.140625" customWidth="1"/>
    <col min="3" max="3" width="40" customWidth="1"/>
    <col min="4" max="4" width="27.140625" customWidth="1"/>
  </cols>
  <sheetData>
    <row r="1" spans="1:4" ht="15.75" x14ac:dyDescent="0.25">
      <c r="A1" s="32" t="s">
        <v>0</v>
      </c>
      <c r="B1" s="32"/>
      <c r="C1" s="32"/>
      <c r="D1" s="32"/>
    </row>
    <row r="2" spans="1:4" ht="15.75" x14ac:dyDescent="0.25">
      <c r="A2" s="15" t="s">
        <v>147</v>
      </c>
      <c r="B2" s="40" t="str">
        <f>'Lista de cargos'!E15</f>
        <v>Secretário-Executivo Adjunto</v>
      </c>
      <c r="C2" s="40"/>
      <c r="D2" s="40"/>
    </row>
    <row r="3" spans="1:4" ht="15.75" x14ac:dyDescent="0.25">
      <c r="A3" s="15" t="s">
        <v>148</v>
      </c>
      <c r="B3" s="40" t="str">
        <f>'Lista de cargos'!F15</f>
        <v>DAS-101.6</v>
      </c>
      <c r="C3" s="40"/>
      <c r="D3" s="40"/>
    </row>
    <row r="4" spans="1:4" ht="15.75" x14ac:dyDescent="0.25">
      <c r="A4" s="15" t="s">
        <v>149</v>
      </c>
      <c r="B4" s="40" t="str">
        <f>'Lista de cargos'!D15</f>
        <v>Secretário-Executivo Adjunto da Secretaria-Executiva</v>
      </c>
      <c r="C4" s="40"/>
      <c r="D4" s="40"/>
    </row>
    <row r="5" spans="1:4" ht="30" customHeight="1" x14ac:dyDescent="0.25">
      <c r="A5" s="17" t="s">
        <v>146</v>
      </c>
      <c r="B5" s="41" t="str">
        <f>'Lista de cargos'!C40</f>
        <v>Lei nº 8.112, de 11 de dezembro de 1990 (art. 5º); Decreto nº 9.727, de 15 de março de 2019; e Portaria nº 13.400, de 06 de dezembro de 2019.</v>
      </c>
      <c r="C5" s="41"/>
      <c r="D5" s="41"/>
    </row>
    <row r="6" spans="1:4" ht="16.5" thickBot="1" x14ac:dyDescent="0.3">
      <c r="A6" s="32" t="s">
        <v>1</v>
      </c>
      <c r="B6" s="32"/>
      <c r="C6" s="32"/>
      <c r="D6" s="32"/>
    </row>
    <row r="7" spans="1:4" ht="16.5" thickBot="1" x14ac:dyDescent="0.3">
      <c r="A7" s="42" t="s">
        <v>532</v>
      </c>
      <c r="B7" s="43"/>
      <c r="C7" s="47"/>
      <c r="D7" s="2" t="s">
        <v>15</v>
      </c>
    </row>
    <row r="8" spans="1:4" ht="34.5" customHeight="1" thickBot="1" x14ac:dyDescent="0.3">
      <c r="A8" s="64" t="s">
        <v>246</v>
      </c>
      <c r="B8" s="64"/>
      <c r="C8" s="65"/>
      <c r="D8" s="21" t="s">
        <v>16</v>
      </c>
    </row>
    <row r="9" spans="1:4" ht="33.75" customHeight="1" thickBot="1" x14ac:dyDescent="0.3">
      <c r="A9" s="64" t="s">
        <v>247</v>
      </c>
      <c r="B9" s="64"/>
      <c r="C9" s="65"/>
      <c r="D9" s="21" t="s">
        <v>16</v>
      </c>
    </row>
    <row r="10" spans="1:4" ht="36.75" customHeight="1" thickBot="1" x14ac:dyDescent="0.3">
      <c r="A10" s="64" t="s">
        <v>248</v>
      </c>
      <c r="B10" s="64"/>
      <c r="C10" s="65"/>
      <c r="D10" s="21" t="s">
        <v>16</v>
      </c>
    </row>
    <row r="11" spans="1:4" ht="27.75" customHeight="1" thickBot="1" x14ac:dyDescent="0.3">
      <c r="A11" s="64" t="s">
        <v>249</v>
      </c>
      <c r="B11" s="64"/>
      <c r="C11" s="65"/>
      <c r="D11" s="21" t="s">
        <v>16</v>
      </c>
    </row>
    <row r="12" spans="1:4" ht="37.5" customHeight="1" thickBot="1" x14ac:dyDescent="0.3">
      <c r="A12" s="64" t="s">
        <v>250</v>
      </c>
      <c r="B12" s="64"/>
      <c r="C12" s="65"/>
      <c r="D12" s="21" t="s">
        <v>16</v>
      </c>
    </row>
    <row r="13" spans="1:4" ht="23.25" customHeight="1" thickBot="1" x14ac:dyDescent="0.3">
      <c r="A13" s="64" t="s">
        <v>251</v>
      </c>
      <c r="B13" s="64"/>
      <c r="C13" s="65"/>
      <c r="D13" s="21" t="s">
        <v>16</v>
      </c>
    </row>
    <row r="14" spans="1:4" ht="38.25" customHeight="1" thickBot="1" x14ac:dyDescent="0.3">
      <c r="A14" s="64" t="s">
        <v>252</v>
      </c>
      <c r="B14" s="64"/>
      <c r="C14" s="65"/>
      <c r="D14" s="21" t="s">
        <v>16</v>
      </c>
    </row>
    <row r="15" spans="1:4" ht="23.25" customHeight="1" thickBot="1" x14ac:dyDescent="0.3">
      <c r="A15" s="64" t="s">
        <v>251</v>
      </c>
      <c r="B15" s="64"/>
      <c r="C15" s="65"/>
      <c r="D15" s="21" t="s">
        <v>16</v>
      </c>
    </row>
    <row r="16" spans="1:4" ht="50.25" customHeight="1" thickBot="1" x14ac:dyDescent="0.3">
      <c r="A16" s="64" t="s">
        <v>253</v>
      </c>
      <c r="B16" s="64"/>
      <c r="C16" s="65"/>
      <c r="D16" s="21" t="s">
        <v>16</v>
      </c>
    </row>
    <row r="17" spans="1:4" ht="36.75" customHeight="1" thickBot="1" x14ac:dyDescent="0.3">
      <c r="A17" s="64" t="s">
        <v>252</v>
      </c>
      <c r="B17" s="64"/>
      <c r="C17" s="65"/>
      <c r="D17" s="21" t="s">
        <v>16</v>
      </c>
    </row>
    <row r="18" spans="1:4" ht="26.25" customHeight="1" thickBot="1" x14ac:dyDescent="0.3">
      <c r="A18" s="64" t="s">
        <v>254</v>
      </c>
      <c r="B18" s="64"/>
      <c r="C18" s="65"/>
      <c r="D18" s="21" t="s">
        <v>16</v>
      </c>
    </row>
    <row r="19" spans="1:4" ht="34.5" customHeight="1" thickBot="1" x14ac:dyDescent="0.3">
      <c r="A19" s="64" t="s">
        <v>255</v>
      </c>
      <c r="B19" s="64"/>
      <c r="C19" s="65"/>
      <c r="D19" s="21" t="s">
        <v>16</v>
      </c>
    </row>
    <row r="20" spans="1:4" ht="37.5" customHeight="1" thickBot="1" x14ac:dyDescent="0.3">
      <c r="A20" s="64" t="s">
        <v>13</v>
      </c>
      <c r="B20" s="64"/>
      <c r="C20" s="65"/>
      <c r="D20" s="21" t="s">
        <v>18</v>
      </c>
    </row>
    <row r="21" spans="1:4" ht="31.5" customHeight="1" thickBot="1" x14ac:dyDescent="0.3">
      <c r="A21" s="64" t="s">
        <v>13</v>
      </c>
      <c r="B21" s="64"/>
      <c r="C21" s="65"/>
      <c r="D21" s="21" t="s">
        <v>18</v>
      </c>
    </row>
    <row r="22" spans="1:4" ht="36.75" customHeight="1" thickBot="1" x14ac:dyDescent="0.3">
      <c r="A22" s="64" t="s">
        <v>256</v>
      </c>
      <c r="B22" s="64"/>
      <c r="C22" s="65"/>
      <c r="D22" s="21" t="s">
        <v>18</v>
      </c>
    </row>
    <row r="23" spans="1:4" ht="15.75" x14ac:dyDescent="0.25">
      <c r="A23" s="32" t="s">
        <v>60</v>
      </c>
      <c r="B23" s="32"/>
      <c r="C23" s="32"/>
      <c r="D23" s="32"/>
    </row>
    <row r="24" spans="1:4" ht="15.75" x14ac:dyDescent="0.25">
      <c r="A24" s="42" t="s">
        <v>19</v>
      </c>
      <c r="B24" s="43"/>
      <c r="C24" s="43"/>
      <c r="D24" s="43"/>
    </row>
    <row r="25" spans="1:4" ht="15.75" customHeight="1" x14ac:dyDescent="0.25">
      <c r="A25" s="44" t="s">
        <v>291</v>
      </c>
      <c r="B25" s="44"/>
      <c r="C25" s="44"/>
      <c r="D25" s="44"/>
    </row>
    <row r="26" spans="1:4" ht="16.5" thickBot="1" x14ac:dyDescent="0.3">
      <c r="A26" s="45" t="s">
        <v>276</v>
      </c>
      <c r="B26" s="45"/>
      <c r="C26" s="45"/>
      <c r="D26" s="45"/>
    </row>
    <row r="27" spans="1:4" ht="16.5" thickBot="1" x14ac:dyDescent="0.3">
      <c r="A27" s="33" t="s">
        <v>21</v>
      </c>
      <c r="B27" s="34"/>
      <c r="C27" s="34"/>
      <c r="D27" s="35"/>
    </row>
    <row r="28" spans="1:4" ht="16.5" thickBot="1" x14ac:dyDescent="0.3">
      <c r="A28" s="4" t="s">
        <v>22</v>
      </c>
      <c r="B28" s="4" t="s">
        <v>23</v>
      </c>
      <c r="C28" s="4" t="s">
        <v>24</v>
      </c>
      <c r="D28" s="4" t="s">
        <v>20</v>
      </c>
    </row>
    <row r="29" spans="1:4" ht="16.5" thickBot="1" x14ac:dyDescent="0.3">
      <c r="A29" s="24" t="s">
        <v>29</v>
      </c>
      <c r="B29" s="25" t="s">
        <v>26</v>
      </c>
      <c r="C29" s="25" t="s">
        <v>27</v>
      </c>
      <c r="D29" s="25" t="s">
        <v>28</v>
      </c>
    </row>
    <row r="30" spans="1:4" ht="16.5" thickBot="1" x14ac:dyDescent="0.3">
      <c r="A30" s="24" t="s">
        <v>25</v>
      </c>
      <c r="B30" s="25" t="s">
        <v>26</v>
      </c>
      <c r="C30" s="25" t="s">
        <v>27</v>
      </c>
      <c r="D30" s="25" t="s">
        <v>28</v>
      </c>
    </row>
    <row r="31" spans="1:4" ht="16.5" thickBot="1" x14ac:dyDescent="0.3">
      <c r="A31" s="24" t="s">
        <v>30</v>
      </c>
      <c r="B31" s="25" t="s">
        <v>26</v>
      </c>
      <c r="C31" s="25" t="s">
        <v>27</v>
      </c>
      <c r="D31" s="25" t="s">
        <v>28</v>
      </c>
    </row>
    <row r="32" spans="1:4" ht="16.5" thickBot="1" x14ac:dyDescent="0.3">
      <c r="A32" s="24" t="s">
        <v>31</v>
      </c>
      <c r="B32" s="25" t="s">
        <v>26</v>
      </c>
      <c r="C32" s="25" t="s">
        <v>32</v>
      </c>
      <c r="D32" s="25" t="s">
        <v>28</v>
      </c>
    </row>
    <row r="33" spans="1:4" ht="16.5" thickBot="1" x14ac:dyDescent="0.3">
      <c r="A33" s="24" t="s">
        <v>200</v>
      </c>
      <c r="B33" s="25" t="s">
        <v>26</v>
      </c>
      <c r="C33" s="25" t="s">
        <v>32</v>
      </c>
      <c r="D33" s="25" t="s">
        <v>28</v>
      </c>
    </row>
    <row r="34" spans="1:4" ht="16.5" thickBot="1" x14ac:dyDescent="0.3">
      <c r="A34" s="24" t="s">
        <v>33</v>
      </c>
      <c r="B34" s="25" t="s">
        <v>26</v>
      </c>
      <c r="C34" s="25" t="s">
        <v>32</v>
      </c>
      <c r="D34" s="25" t="s">
        <v>28</v>
      </c>
    </row>
    <row r="35" spans="1:4" ht="16.5" thickBot="1" x14ac:dyDescent="0.3">
      <c r="A35" s="24" t="s">
        <v>34</v>
      </c>
      <c r="B35" s="25" t="s">
        <v>35</v>
      </c>
      <c r="C35" s="25" t="s">
        <v>36</v>
      </c>
      <c r="D35" s="25" t="s">
        <v>28</v>
      </c>
    </row>
    <row r="36" spans="1:4" ht="16.5" thickBot="1" x14ac:dyDescent="0.3">
      <c r="A36" s="24" t="s">
        <v>37</v>
      </c>
      <c r="B36" s="25" t="s">
        <v>35</v>
      </c>
      <c r="C36" s="25" t="s">
        <v>36</v>
      </c>
      <c r="D36" s="25" t="s">
        <v>28</v>
      </c>
    </row>
    <row r="37" spans="1:4" ht="16.5" thickBot="1" x14ac:dyDescent="0.3">
      <c r="A37" s="24" t="s">
        <v>41</v>
      </c>
      <c r="B37" s="25" t="s">
        <v>35</v>
      </c>
      <c r="C37" s="25" t="s">
        <v>39</v>
      </c>
      <c r="D37" s="25" t="s">
        <v>28</v>
      </c>
    </row>
    <row r="38" spans="1:4" ht="16.5" thickBot="1" x14ac:dyDescent="0.3">
      <c r="A38" s="24" t="s">
        <v>38</v>
      </c>
      <c r="B38" s="25" t="s">
        <v>35</v>
      </c>
      <c r="C38" s="25" t="s">
        <v>39</v>
      </c>
      <c r="D38" s="25" t="s">
        <v>28</v>
      </c>
    </row>
    <row r="39" spans="1:4" ht="16.5" thickBot="1" x14ac:dyDescent="0.3">
      <c r="A39" s="24" t="s">
        <v>242</v>
      </c>
      <c r="B39" s="25" t="s">
        <v>35</v>
      </c>
      <c r="C39" s="25" t="s">
        <v>39</v>
      </c>
      <c r="D39" s="25" t="s">
        <v>28</v>
      </c>
    </row>
    <row r="40" spans="1:4" ht="16.5" thickBot="1" x14ac:dyDescent="0.3">
      <c r="A40" s="24" t="s">
        <v>40</v>
      </c>
      <c r="B40" s="25" t="s">
        <v>35</v>
      </c>
      <c r="C40" s="25" t="s">
        <v>39</v>
      </c>
      <c r="D40" s="25" t="s">
        <v>28</v>
      </c>
    </row>
    <row r="41" spans="1:4" ht="16.5" thickBot="1" x14ac:dyDescent="0.3">
      <c r="A41" s="24" t="s">
        <v>202</v>
      </c>
      <c r="B41" s="25" t="s">
        <v>35</v>
      </c>
      <c r="C41" s="25" t="s">
        <v>39</v>
      </c>
      <c r="D41" s="25" t="s">
        <v>28</v>
      </c>
    </row>
    <row r="42" spans="1:4" ht="16.5" thickBot="1" x14ac:dyDescent="0.3">
      <c r="A42" s="24" t="s">
        <v>205</v>
      </c>
      <c r="B42" s="25" t="s">
        <v>35</v>
      </c>
      <c r="C42" s="25" t="s">
        <v>45</v>
      </c>
      <c r="D42" s="25" t="s">
        <v>28</v>
      </c>
    </row>
    <row r="43" spans="1:4" ht="16.5" thickBot="1" x14ac:dyDescent="0.3">
      <c r="A43" s="24" t="s">
        <v>49</v>
      </c>
      <c r="B43" s="25" t="s">
        <v>35</v>
      </c>
      <c r="C43" s="25" t="s">
        <v>50</v>
      </c>
      <c r="D43" s="25" t="s">
        <v>28</v>
      </c>
    </row>
    <row r="44" spans="1:4" ht="16.5" thickBot="1" x14ac:dyDescent="0.3">
      <c r="A44" s="24" t="s">
        <v>244</v>
      </c>
      <c r="B44" s="25" t="s">
        <v>35</v>
      </c>
      <c r="C44" s="25" t="s">
        <v>52</v>
      </c>
      <c r="D44" s="25" t="s">
        <v>28</v>
      </c>
    </row>
    <row r="45" spans="1:4" ht="16.5" thickBot="1" x14ac:dyDescent="0.3">
      <c r="A45" s="24" t="s">
        <v>54</v>
      </c>
      <c r="B45" s="25" t="s">
        <v>35</v>
      </c>
      <c r="C45" s="25" t="s">
        <v>52</v>
      </c>
      <c r="D45" s="25" t="s">
        <v>28</v>
      </c>
    </row>
    <row r="46" spans="1:4" ht="16.5" thickBot="1" x14ac:dyDescent="0.3">
      <c r="A46" s="24" t="s">
        <v>55</v>
      </c>
      <c r="B46" s="25" t="s">
        <v>35</v>
      </c>
      <c r="C46" s="25" t="s">
        <v>52</v>
      </c>
      <c r="D46" s="25" t="s">
        <v>28</v>
      </c>
    </row>
    <row r="47" spans="1:4" ht="16.5" thickBot="1" x14ac:dyDescent="0.3">
      <c r="A47" s="24" t="s">
        <v>257</v>
      </c>
      <c r="B47" s="25" t="s">
        <v>35</v>
      </c>
      <c r="C47" s="25" t="s">
        <v>52</v>
      </c>
      <c r="D47" s="25" t="s">
        <v>28</v>
      </c>
    </row>
    <row r="48" spans="1:4" ht="16.5" thickBot="1" x14ac:dyDescent="0.3">
      <c r="A48" s="24" t="s">
        <v>51</v>
      </c>
      <c r="B48" s="25" t="s">
        <v>35</v>
      </c>
      <c r="C48" s="25" t="s">
        <v>52</v>
      </c>
      <c r="D48" s="25" t="s">
        <v>28</v>
      </c>
    </row>
    <row r="49" spans="1:4" ht="16.5" thickBot="1" x14ac:dyDescent="0.3">
      <c r="A49" s="24" t="s">
        <v>53</v>
      </c>
      <c r="B49" s="25" t="s">
        <v>35</v>
      </c>
      <c r="C49" s="25" t="s">
        <v>52</v>
      </c>
      <c r="D49" s="25" t="s">
        <v>28</v>
      </c>
    </row>
    <row r="50" spans="1:4" ht="16.5" thickBot="1" x14ac:dyDescent="0.3">
      <c r="A50" s="33" t="s">
        <v>57</v>
      </c>
      <c r="B50" s="34"/>
      <c r="C50" s="34"/>
      <c r="D50" s="35"/>
    </row>
    <row r="51" spans="1:4" ht="15.75" x14ac:dyDescent="0.25">
      <c r="A51" s="36" t="s">
        <v>59</v>
      </c>
      <c r="B51" s="37"/>
      <c r="C51" s="37"/>
      <c r="D51" s="37"/>
    </row>
    <row r="52" spans="1:4" ht="15.75" x14ac:dyDescent="0.25">
      <c r="A52" s="38" t="s">
        <v>58</v>
      </c>
      <c r="B52" s="39"/>
      <c r="C52" s="39"/>
      <c r="D52" s="39"/>
    </row>
  </sheetData>
  <mergeCells count="30">
    <mergeCell ref="A17:C17"/>
    <mergeCell ref="A27:D27"/>
    <mergeCell ref="A50:D50"/>
    <mergeCell ref="A51:D51"/>
    <mergeCell ref="A52:D52"/>
    <mergeCell ref="A23:D23"/>
    <mergeCell ref="A24:D24"/>
    <mergeCell ref="A25:D25"/>
    <mergeCell ref="A26:D26"/>
    <mergeCell ref="A1:D1"/>
    <mergeCell ref="B2:D2"/>
    <mergeCell ref="B3:D3"/>
    <mergeCell ref="B4:D4"/>
    <mergeCell ref="B5:D5"/>
    <mergeCell ref="A6:D6"/>
    <mergeCell ref="A19:C19"/>
    <mergeCell ref="A20:C20"/>
    <mergeCell ref="A21:C21"/>
    <mergeCell ref="A22:C22"/>
    <mergeCell ref="A18:C18"/>
    <mergeCell ref="A7:C7"/>
    <mergeCell ref="A8:C8"/>
    <mergeCell ref="A9:C9"/>
    <mergeCell ref="A10:C10"/>
    <mergeCell ref="A11:C11"/>
    <mergeCell ref="A12:C12"/>
    <mergeCell ref="A13:C13"/>
    <mergeCell ref="A14:C14"/>
    <mergeCell ref="A15:C15"/>
    <mergeCell ref="A16:C16"/>
  </mergeCells>
  <hyperlinks>
    <hyperlink ref="A52" r:id="rId1" location="art1i" display="http://www.planalto.gov.br/ccivil_03/LEIS/LCP/Lcp64.htm - art1i" xr:uid="{5687348C-3AC1-417B-AB53-FD14EDD9FAE0}"/>
  </hyperlink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EFE7-6124-48EE-851C-62EB4E92C8B7}">
  <dimension ref="A1:D40"/>
  <sheetViews>
    <sheetView workbookViewId="0">
      <selection activeCell="A7" sqref="A7:C7"/>
    </sheetView>
  </sheetViews>
  <sheetFormatPr defaultRowHeight="15" x14ac:dyDescent="0.25"/>
  <cols>
    <col min="1" max="1" width="37" customWidth="1"/>
    <col min="2" max="2" width="27.7109375" customWidth="1"/>
    <col min="3" max="3" width="52.140625" customWidth="1"/>
    <col min="4" max="4" width="30.42578125" customWidth="1"/>
  </cols>
  <sheetData>
    <row r="1" spans="1:4" ht="15.75" x14ac:dyDescent="0.25">
      <c r="A1" s="32" t="s">
        <v>0</v>
      </c>
      <c r="B1" s="32"/>
      <c r="C1" s="32"/>
      <c r="D1" s="32"/>
    </row>
    <row r="2" spans="1:4" ht="15.75" x14ac:dyDescent="0.25">
      <c r="A2" s="15" t="s">
        <v>147</v>
      </c>
      <c r="B2" s="40" t="str">
        <f>'Lista de cargos'!E18</f>
        <v>Secretário</v>
      </c>
      <c r="C2" s="40"/>
      <c r="D2" s="40"/>
    </row>
    <row r="3" spans="1:4" ht="15.75" x14ac:dyDescent="0.25">
      <c r="A3" s="15" t="s">
        <v>148</v>
      </c>
      <c r="B3" s="40" t="str">
        <f>'Lista de cargos'!F18</f>
        <v>DAS-101.6</v>
      </c>
      <c r="C3" s="40"/>
      <c r="D3" s="40"/>
    </row>
    <row r="4" spans="1:4" ht="15.75" x14ac:dyDescent="0.25">
      <c r="A4" s="15" t="s">
        <v>144</v>
      </c>
      <c r="B4" s="40" t="str">
        <f>'Lista de cargos'!D18</f>
        <v>Secretaria de Operações  Integradas</v>
      </c>
      <c r="C4" s="40"/>
      <c r="D4" s="40"/>
    </row>
    <row r="5" spans="1:4" ht="30" customHeight="1" x14ac:dyDescent="0.25">
      <c r="A5" s="14" t="s">
        <v>145</v>
      </c>
      <c r="B5" s="41" t="str">
        <f>'Lista de cargos'!C40</f>
        <v>Lei nº 8.112, de 11 de dezembro de 1990 (art. 5º); Decreto nº 9.727, de 15 de março de 2019; e Portaria nº 13.400, de 06 de dezembro de 2019.</v>
      </c>
      <c r="C5" s="41"/>
      <c r="D5" s="41"/>
    </row>
    <row r="6" spans="1:4" ht="16.5" thickBot="1" x14ac:dyDescent="0.3">
      <c r="A6" s="32" t="s">
        <v>1</v>
      </c>
      <c r="B6" s="32"/>
      <c r="C6" s="32"/>
      <c r="D6" s="32"/>
    </row>
    <row r="7" spans="1:4" ht="16.5" thickBot="1" x14ac:dyDescent="0.3">
      <c r="A7" s="42" t="s">
        <v>532</v>
      </c>
      <c r="B7" s="43"/>
      <c r="C7" s="47"/>
      <c r="D7" s="2" t="s">
        <v>15</v>
      </c>
    </row>
    <row r="8" spans="1:4" ht="49.5" customHeight="1" thickBot="1" x14ac:dyDescent="0.3">
      <c r="A8" s="64" t="s">
        <v>258</v>
      </c>
      <c r="B8" s="64"/>
      <c r="C8" s="65"/>
      <c r="D8" s="21" t="s">
        <v>16</v>
      </c>
    </row>
    <row r="9" spans="1:4" ht="40.5" customHeight="1" thickBot="1" x14ac:dyDescent="0.3">
      <c r="A9" s="64" t="s">
        <v>259</v>
      </c>
      <c r="B9" s="64"/>
      <c r="C9" s="65"/>
      <c r="D9" s="21" t="s">
        <v>16</v>
      </c>
    </row>
    <row r="10" spans="1:4" ht="60.75" customHeight="1" thickBot="1" x14ac:dyDescent="0.3">
      <c r="A10" s="64" t="s">
        <v>260</v>
      </c>
      <c r="B10" s="64"/>
      <c r="C10" s="65"/>
      <c r="D10" s="21" t="s">
        <v>16</v>
      </c>
    </row>
    <row r="11" spans="1:4" ht="49.5" customHeight="1" thickBot="1" x14ac:dyDescent="0.3">
      <c r="A11" s="64" t="s">
        <v>261</v>
      </c>
      <c r="B11" s="64"/>
      <c r="C11" s="65"/>
      <c r="D11" s="21" t="s">
        <v>16</v>
      </c>
    </row>
    <row r="12" spans="1:4" ht="34.5" customHeight="1" thickBot="1" x14ac:dyDescent="0.3">
      <c r="A12" s="64" t="s">
        <v>241</v>
      </c>
      <c r="B12" s="64"/>
      <c r="C12" s="65"/>
      <c r="D12" s="21" t="s">
        <v>17</v>
      </c>
    </row>
    <row r="13" spans="1:4" ht="36" customHeight="1" thickBot="1" x14ac:dyDescent="0.3">
      <c r="A13" s="64" t="s">
        <v>11</v>
      </c>
      <c r="B13" s="64"/>
      <c r="C13" s="65"/>
      <c r="D13" s="21" t="s">
        <v>18</v>
      </c>
    </row>
    <row r="14" spans="1:4" ht="51.75" customHeight="1" thickBot="1" x14ac:dyDescent="0.3">
      <c r="A14" s="64" t="s">
        <v>13</v>
      </c>
      <c r="B14" s="64"/>
      <c r="C14" s="65"/>
      <c r="D14" s="21" t="s">
        <v>18</v>
      </c>
    </row>
    <row r="15" spans="1:4" ht="48" customHeight="1" thickBot="1" x14ac:dyDescent="0.3">
      <c r="A15" s="64" t="s">
        <v>262</v>
      </c>
      <c r="B15" s="64"/>
      <c r="C15" s="65"/>
      <c r="D15" s="21" t="s">
        <v>18</v>
      </c>
    </row>
    <row r="16" spans="1:4" ht="15.75" x14ac:dyDescent="0.25">
      <c r="A16" s="32" t="s">
        <v>60</v>
      </c>
      <c r="B16" s="32"/>
      <c r="C16" s="32"/>
      <c r="D16" s="32"/>
    </row>
    <row r="17" spans="1:4" ht="15.75" x14ac:dyDescent="0.25">
      <c r="A17" s="42" t="s">
        <v>19</v>
      </c>
      <c r="B17" s="43"/>
      <c r="C17" s="43"/>
      <c r="D17" s="43"/>
    </row>
    <row r="18" spans="1:4" ht="15.75" x14ac:dyDescent="0.25">
      <c r="A18" s="44" t="s">
        <v>292</v>
      </c>
      <c r="B18" s="44"/>
      <c r="C18" s="44"/>
      <c r="D18" s="44"/>
    </row>
    <row r="19" spans="1:4" ht="16.5" thickBot="1" x14ac:dyDescent="0.3">
      <c r="A19" s="45" t="s">
        <v>276</v>
      </c>
      <c r="B19" s="45"/>
      <c r="C19" s="45"/>
      <c r="D19" s="45"/>
    </row>
    <row r="20" spans="1:4" ht="16.5" thickBot="1" x14ac:dyDescent="0.3">
      <c r="A20" s="33" t="s">
        <v>21</v>
      </c>
      <c r="B20" s="34"/>
      <c r="C20" s="34"/>
      <c r="D20" s="35"/>
    </row>
    <row r="21" spans="1:4" ht="16.5" thickBot="1" x14ac:dyDescent="0.3">
      <c r="A21" s="4" t="s">
        <v>22</v>
      </c>
      <c r="B21" s="4" t="s">
        <v>23</v>
      </c>
      <c r="C21" s="4" t="s">
        <v>24</v>
      </c>
      <c r="D21" s="4" t="s">
        <v>20</v>
      </c>
    </row>
    <row r="22" spans="1:4" ht="16.5" thickBot="1" x14ac:dyDescent="0.3">
      <c r="A22" s="24" t="s">
        <v>25</v>
      </c>
      <c r="B22" s="25" t="s">
        <v>26</v>
      </c>
      <c r="C22" s="25" t="s">
        <v>27</v>
      </c>
      <c r="D22" s="25" t="s">
        <v>28</v>
      </c>
    </row>
    <row r="23" spans="1:4" ht="16.5" thickBot="1" x14ac:dyDescent="0.3">
      <c r="A23" s="24" t="s">
        <v>29</v>
      </c>
      <c r="B23" s="25" t="s">
        <v>26</v>
      </c>
      <c r="C23" s="25" t="s">
        <v>27</v>
      </c>
      <c r="D23" s="25" t="s">
        <v>28</v>
      </c>
    </row>
    <row r="24" spans="1:4" ht="16.5" thickBot="1" x14ac:dyDescent="0.3">
      <c r="A24" s="24" t="s">
        <v>30</v>
      </c>
      <c r="B24" s="25" t="s">
        <v>26</v>
      </c>
      <c r="C24" s="25" t="s">
        <v>27</v>
      </c>
      <c r="D24" s="25" t="s">
        <v>28</v>
      </c>
    </row>
    <row r="25" spans="1:4" ht="16.5" thickBot="1" x14ac:dyDescent="0.3">
      <c r="A25" s="24" t="s">
        <v>31</v>
      </c>
      <c r="B25" s="25" t="s">
        <v>26</v>
      </c>
      <c r="C25" s="25" t="s">
        <v>32</v>
      </c>
      <c r="D25" s="25" t="s">
        <v>28</v>
      </c>
    </row>
    <row r="26" spans="1:4" ht="16.5" thickBot="1" x14ac:dyDescent="0.3">
      <c r="A26" s="24" t="s">
        <v>33</v>
      </c>
      <c r="B26" s="25" t="s">
        <v>26</v>
      </c>
      <c r="C26" s="25" t="s">
        <v>32</v>
      </c>
      <c r="D26" s="25" t="s">
        <v>28</v>
      </c>
    </row>
    <row r="27" spans="1:4" ht="16.5" thickBot="1" x14ac:dyDescent="0.3">
      <c r="A27" s="24" t="s">
        <v>200</v>
      </c>
      <c r="B27" s="25" t="s">
        <v>26</v>
      </c>
      <c r="C27" s="25" t="s">
        <v>32</v>
      </c>
      <c r="D27" s="25" t="s">
        <v>28</v>
      </c>
    </row>
    <row r="28" spans="1:4" ht="16.5" thickBot="1" x14ac:dyDescent="0.3">
      <c r="A28" s="24" t="s">
        <v>34</v>
      </c>
      <c r="B28" s="25" t="s">
        <v>35</v>
      </c>
      <c r="C28" s="25" t="s">
        <v>36</v>
      </c>
      <c r="D28" s="25" t="s">
        <v>28</v>
      </c>
    </row>
    <row r="29" spans="1:4" ht="16.5" thickBot="1" x14ac:dyDescent="0.3">
      <c r="A29" s="24" t="s">
        <v>37</v>
      </c>
      <c r="B29" s="25" t="s">
        <v>35</v>
      </c>
      <c r="C29" s="25" t="s">
        <v>36</v>
      </c>
      <c r="D29" s="25" t="s">
        <v>28</v>
      </c>
    </row>
    <row r="30" spans="1:4" ht="16.5" thickBot="1" x14ac:dyDescent="0.3">
      <c r="A30" s="24" t="s">
        <v>202</v>
      </c>
      <c r="B30" s="25" t="s">
        <v>35</v>
      </c>
      <c r="C30" s="25" t="s">
        <v>39</v>
      </c>
      <c r="D30" s="25" t="s">
        <v>28</v>
      </c>
    </row>
    <row r="31" spans="1:4" ht="16.5" thickBot="1" x14ac:dyDescent="0.3">
      <c r="A31" s="24" t="s">
        <v>40</v>
      </c>
      <c r="B31" s="25" t="s">
        <v>35</v>
      </c>
      <c r="C31" s="25" t="s">
        <v>39</v>
      </c>
      <c r="D31" s="25" t="s">
        <v>28</v>
      </c>
    </row>
    <row r="32" spans="1:4" ht="16.5" thickBot="1" x14ac:dyDescent="0.3">
      <c r="A32" s="24" t="s">
        <v>41</v>
      </c>
      <c r="B32" s="25" t="s">
        <v>35</v>
      </c>
      <c r="C32" s="25" t="s">
        <v>39</v>
      </c>
      <c r="D32" s="25" t="s">
        <v>28</v>
      </c>
    </row>
    <row r="33" spans="1:4" ht="16.5" thickBot="1" x14ac:dyDescent="0.3">
      <c r="A33" s="24" t="s">
        <v>243</v>
      </c>
      <c r="B33" s="25" t="s">
        <v>35</v>
      </c>
      <c r="C33" s="25" t="s">
        <v>48</v>
      </c>
      <c r="D33" s="25" t="s">
        <v>28</v>
      </c>
    </row>
    <row r="34" spans="1:4" ht="16.5" thickBot="1" x14ac:dyDescent="0.3">
      <c r="A34" s="24" t="s">
        <v>44</v>
      </c>
      <c r="B34" s="25" t="s">
        <v>35</v>
      </c>
      <c r="C34" s="25" t="s">
        <v>45</v>
      </c>
      <c r="D34" s="25" t="s">
        <v>28</v>
      </c>
    </row>
    <row r="35" spans="1:4" ht="16.5" thickBot="1" x14ac:dyDescent="0.3">
      <c r="A35" s="24" t="s">
        <v>51</v>
      </c>
      <c r="B35" s="25" t="s">
        <v>35</v>
      </c>
      <c r="C35" s="25" t="s">
        <v>52</v>
      </c>
      <c r="D35" s="25" t="s">
        <v>28</v>
      </c>
    </row>
    <row r="36" spans="1:4" ht="16.5" thickBot="1" x14ac:dyDescent="0.3">
      <c r="A36" s="24" t="s">
        <v>245</v>
      </c>
      <c r="B36" s="25" t="s">
        <v>35</v>
      </c>
      <c r="C36" s="25" t="s">
        <v>52</v>
      </c>
      <c r="D36" s="25" t="s">
        <v>28</v>
      </c>
    </row>
    <row r="37" spans="1:4" ht="16.5" thickBot="1" x14ac:dyDescent="0.3">
      <c r="A37" s="24" t="s">
        <v>257</v>
      </c>
      <c r="B37" s="25" t="s">
        <v>35</v>
      </c>
      <c r="C37" s="25" t="s">
        <v>52</v>
      </c>
      <c r="D37" s="25" t="s">
        <v>28</v>
      </c>
    </row>
    <row r="38" spans="1:4" ht="16.5" thickBot="1" x14ac:dyDescent="0.3">
      <c r="A38" s="33" t="s">
        <v>57</v>
      </c>
      <c r="B38" s="34"/>
      <c r="C38" s="34"/>
      <c r="D38" s="35"/>
    </row>
    <row r="39" spans="1:4" ht="15.75" x14ac:dyDescent="0.25">
      <c r="A39" s="36" t="s">
        <v>59</v>
      </c>
      <c r="B39" s="37"/>
      <c r="C39" s="37"/>
      <c r="D39" s="37"/>
    </row>
    <row r="40" spans="1:4" ht="15.75" x14ac:dyDescent="0.25">
      <c r="A40" s="38" t="s">
        <v>58</v>
      </c>
      <c r="B40" s="39"/>
      <c r="C40" s="39"/>
      <c r="D40" s="39"/>
    </row>
  </sheetData>
  <mergeCells count="23">
    <mergeCell ref="A20:D20"/>
    <mergeCell ref="A38:D38"/>
    <mergeCell ref="A39:D39"/>
    <mergeCell ref="A40:D40"/>
    <mergeCell ref="A16:D16"/>
    <mergeCell ref="A17:D17"/>
    <mergeCell ref="A18:D18"/>
    <mergeCell ref="A19:D19"/>
    <mergeCell ref="A11:C11"/>
    <mergeCell ref="A12:C12"/>
    <mergeCell ref="A13:C13"/>
    <mergeCell ref="A14:C14"/>
    <mergeCell ref="A15:C15"/>
    <mergeCell ref="A1:D1"/>
    <mergeCell ref="A7:C7"/>
    <mergeCell ref="A8:C8"/>
    <mergeCell ref="A9:C9"/>
    <mergeCell ref="A10:C10"/>
    <mergeCell ref="A6:D6"/>
    <mergeCell ref="B2:D2"/>
    <mergeCell ref="B3:D3"/>
    <mergeCell ref="B4:D4"/>
    <mergeCell ref="B5:D5"/>
  </mergeCells>
  <hyperlinks>
    <hyperlink ref="A40" r:id="rId1" location="art1i" display="http://www.planalto.gov.br/ccivil_03/LEIS/LCP/Lcp64.htm - art1i" xr:uid="{D6FF753B-2D76-4977-BB76-22193BCA4F4D}"/>
  </hyperlink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E3F5-141E-4547-92DB-959C346CE957}">
  <dimension ref="A1:D12"/>
  <sheetViews>
    <sheetView workbookViewId="0">
      <selection activeCell="D27" sqref="D27"/>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cargos'!E19</f>
        <v>Secretário-Adjunto</v>
      </c>
      <c r="C2" s="40"/>
      <c r="D2" s="40"/>
    </row>
    <row r="3" spans="1:4" ht="15.75" x14ac:dyDescent="0.25">
      <c r="A3" s="15" t="s">
        <v>148</v>
      </c>
      <c r="B3" s="40" t="str">
        <f>'Lista de cargos'!F19</f>
        <v>DAS-101.5</v>
      </c>
      <c r="C3" s="40"/>
      <c r="D3" s="40"/>
    </row>
    <row r="4" spans="1:4" ht="15.75" x14ac:dyDescent="0.25">
      <c r="A4" s="15" t="s">
        <v>149</v>
      </c>
      <c r="B4" s="40" t="str">
        <f>'Lista de cargos'!D29</f>
        <v>Secretário-Adjunto da Secretaria Nacional de Segurança Pública</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292</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11:D11"/>
    <mergeCell ref="A12:D12"/>
    <mergeCell ref="A1:D1"/>
    <mergeCell ref="A7:D7"/>
    <mergeCell ref="A8:D8"/>
    <mergeCell ref="A9:D9"/>
    <mergeCell ref="A10:D10"/>
    <mergeCell ref="A6:D6"/>
    <mergeCell ref="B2:D2"/>
    <mergeCell ref="B3:D3"/>
    <mergeCell ref="B4:D4"/>
    <mergeCell ref="B5:D5"/>
  </mergeCells>
  <hyperlinks>
    <hyperlink ref="A12" r:id="rId1" location="art1i" display="http://www.planalto.gov.br/ccivil_03/LEIS/LCP/Lcp64.htm - art1i" xr:uid="{2052A73D-76DD-463E-997B-0814C250C6B1}"/>
  </hyperlink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5F95-8478-4B0E-8490-77DB696A91B8}">
  <dimension ref="A1:AK23"/>
  <sheetViews>
    <sheetView topLeftCell="AH1" workbookViewId="0">
      <selection activeCell="AH12" sqref="AH12:AK12"/>
    </sheetView>
  </sheetViews>
  <sheetFormatPr defaultRowHeight="15" x14ac:dyDescent="0.25"/>
  <cols>
    <col min="34" max="34" width="25.7109375" customWidth="1"/>
    <col min="35" max="35" width="23.28515625" customWidth="1"/>
    <col min="36" max="36" width="49.140625" customWidth="1"/>
    <col min="37" max="37" width="51.7109375" customWidth="1"/>
  </cols>
  <sheetData>
    <row r="1" spans="1:37" ht="15.75" x14ac:dyDescent="0.25">
      <c r="AH1" s="32" t="s">
        <v>0</v>
      </c>
      <c r="AI1" s="32"/>
      <c r="AJ1" s="32"/>
      <c r="AK1" s="32"/>
    </row>
    <row r="2" spans="1:37" ht="15.75" x14ac:dyDescent="0.25">
      <c r="AH2" s="15" t="s">
        <v>147</v>
      </c>
      <c r="AI2" s="40" t="str">
        <f>'Lista de cargos'!E2</f>
        <v>Chefe de Gabinete</v>
      </c>
      <c r="AJ2" s="40"/>
      <c r="AK2" s="40"/>
    </row>
    <row r="3" spans="1:37" ht="15.75" x14ac:dyDescent="0.25">
      <c r="AH3" s="15" t="s">
        <v>148</v>
      </c>
      <c r="AI3" s="40" t="str">
        <f>'Lista de cargos'!F2</f>
        <v>DAS-101.5</v>
      </c>
      <c r="AJ3" s="40"/>
      <c r="AK3" s="40"/>
    </row>
    <row r="4" spans="1:37" ht="15.75" x14ac:dyDescent="0.25">
      <c r="AH4" s="15" t="s">
        <v>149</v>
      </c>
      <c r="AI4" s="40" t="str">
        <f>'Lista de cargos'!D2</f>
        <v>Gabinete</v>
      </c>
      <c r="AJ4" s="40"/>
      <c r="AK4" s="40"/>
    </row>
    <row r="5" spans="1:37" ht="29.25" customHeight="1" x14ac:dyDescent="0.25">
      <c r="AH5" s="17" t="s">
        <v>146</v>
      </c>
      <c r="AI5" s="41" t="str">
        <f>'Lista de cargos'!C40</f>
        <v>Lei nº 8.112, de 11 de dezembro de 1990 (art. 5º); Decreto nº 9.727, de 15 de março de 2019; e Portaria nº 13.400, de 06 de dezembro de 2019.</v>
      </c>
      <c r="AJ5" s="41"/>
      <c r="AK5" s="41"/>
    </row>
    <row r="6" spans="1:37" ht="15.75" x14ac:dyDescent="0.25">
      <c r="AH6" s="32" t="s">
        <v>60</v>
      </c>
      <c r="AI6" s="32"/>
      <c r="AJ6" s="32"/>
      <c r="AK6" s="32"/>
    </row>
    <row r="7" spans="1:37" ht="15.75" x14ac:dyDescent="0.25">
      <c r="AH7" s="42" t="s">
        <v>19</v>
      </c>
      <c r="AI7" s="43"/>
      <c r="AJ7" s="43"/>
      <c r="AK7" s="43"/>
    </row>
    <row r="8" spans="1:37" ht="15.75" x14ac:dyDescent="0.25">
      <c r="AH8" s="44" t="s">
        <v>277</v>
      </c>
      <c r="AI8" s="44"/>
      <c r="AJ8" s="44"/>
      <c r="AK8" s="44"/>
    </row>
    <row r="9" spans="1:37" ht="15.75" x14ac:dyDescent="0.25">
      <c r="AH9" s="45" t="s">
        <v>276</v>
      </c>
      <c r="AI9" s="45"/>
      <c r="AJ9" s="45"/>
      <c r="AK9" s="45"/>
    </row>
    <row r="10" spans="1:37" s="1" customFormat="1" ht="16.5" thickBot="1" x14ac:dyDescent="0.3">
      <c r="A10" s="32" t="s">
        <v>1</v>
      </c>
      <c r="B10" s="32"/>
      <c r="C10" s="32"/>
      <c r="D10" s="32"/>
      <c r="AH10" s="32" t="s">
        <v>1</v>
      </c>
      <c r="AI10" s="32"/>
      <c r="AJ10" s="32"/>
      <c r="AK10" s="32"/>
    </row>
    <row r="11" spans="1:37" s="1" customFormat="1" ht="16.5" customHeight="1" thickBot="1" x14ac:dyDescent="0.3">
      <c r="A11" s="42" t="s">
        <v>2</v>
      </c>
      <c r="B11" s="43"/>
      <c r="C11" s="47"/>
      <c r="D11" s="2" t="s">
        <v>15</v>
      </c>
      <c r="AH11" s="42" t="str">
        <f>'Lista de cargos'!D40</f>
        <v>Atribuições (Decreto nº 9.662, de 1º de janeiro de 2019)</v>
      </c>
      <c r="AI11" s="43"/>
      <c r="AJ11" s="43"/>
      <c r="AK11" s="47"/>
    </row>
    <row r="12" spans="1:37" s="1" customFormat="1" ht="16.5" customHeight="1" thickBot="1" x14ac:dyDescent="0.3">
      <c r="A12" s="38" t="s">
        <v>3</v>
      </c>
      <c r="B12" s="39"/>
      <c r="C12" s="46"/>
      <c r="D12" s="3" t="s">
        <v>16</v>
      </c>
      <c r="AH12" s="44" t="s">
        <v>310</v>
      </c>
      <c r="AI12" s="44"/>
      <c r="AJ12" s="44"/>
      <c r="AK12" s="44"/>
    </row>
    <row r="13" spans="1:37" s="1" customFormat="1" ht="33" customHeight="1" thickBot="1" x14ac:dyDescent="0.3">
      <c r="A13" s="38" t="s">
        <v>4</v>
      </c>
      <c r="B13" s="39"/>
      <c r="C13" s="46"/>
      <c r="D13" s="3" t="s">
        <v>16</v>
      </c>
      <c r="AH13" s="44" t="s">
        <v>311</v>
      </c>
      <c r="AI13" s="44"/>
      <c r="AJ13" s="44"/>
      <c r="AK13" s="44"/>
    </row>
    <row r="14" spans="1:37" s="1" customFormat="1" ht="33" customHeight="1" thickBot="1" x14ac:dyDescent="0.3">
      <c r="A14" s="38" t="s">
        <v>5</v>
      </c>
      <c r="B14" s="39"/>
      <c r="C14" s="46"/>
      <c r="D14" s="3" t="s">
        <v>16</v>
      </c>
      <c r="AH14" s="44" t="s">
        <v>312</v>
      </c>
      <c r="AI14" s="44"/>
      <c r="AJ14" s="44"/>
      <c r="AK14" s="44"/>
    </row>
    <row r="15" spans="1:37" s="1" customFormat="1" ht="21" customHeight="1" thickBot="1" x14ac:dyDescent="0.3">
      <c r="A15" s="38" t="s">
        <v>6</v>
      </c>
      <c r="B15" s="39"/>
      <c r="C15" s="46"/>
      <c r="D15" s="3" t="s">
        <v>16</v>
      </c>
      <c r="AH15" s="48" t="s">
        <v>313</v>
      </c>
      <c r="AI15" s="48"/>
      <c r="AJ15" s="48"/>
      <c r="AK15" s="48"/>
    </row>
    <row r="16" spans="1:37" s="1" customFormat="1" ht="16.5" thickBot="1" x14ac:dyDescent="0.3">
      <c r="A16" s="38" t="s">
        <v>7</v>
      </c>
      <c r="B16" s="39"/>
      <c r="C16" s="46"/>
      <c r="D16" s="3" t="s">
        <v>16</v>
      </c>
      <c r="AH16" s="48" t="s">
        <v>314</v>
      </c>
      <c r="AI16" s="48"/>
      <c r="AJ16" s="48"/>
      <c r="AK16" s="48"/>
    </row>
    <row r="17" spans="1:37" s="1" customFormat="1" ht="31.5" customHeight="1" thickBot="1" x14ac:dyDescent="0.3">
      <c r="A17" s="38" t="s">
        <v>8</v>
      </c>
      <c r="B17" s="39"/>
      <c r="C17" s="46"/>
      <c r="D17" s="3" t="s">
        <v>17</v>
      </c>
      <c r="AH17" s="49" t="s">
        <v>315</v>
      </c>
      <c r="AI17" s="49"/>
      <c r="AJ17" s="49"/>
      <c r="AK17" s="49"/>
    </row>
    <row r="18" spans="1:37" s="1" customFormat="1" ht="18.75" customHeight="1" thickBot="1" x14ac:dyDescent="0.3">
      <c r="A18" s="38" t="s">
        <v>9</v>
      </c>
      <c r="B18" s="39"/>
      <c r="C18" s="46"/>
      <c r="D18" s="3" t="s">
        <v>17</v>
      </c>
      <c r="AH18" s="49" t="s">
        <v>316</v>
      </c>
      <c r="AI18" s="49"/>
      <c r="AJ18" s="49"/>
      <c r="AK18" s="49"/>
    </row>
    <row r="19" spans="1:37" s="1" customFormat="1" ht="19.5" customHeight="1" thickBot="1" x14ac:dyDescent="0.3">
      <c r="A19" s="38" t="s">
        <v>10</v>
      </c>
      <c r="B19" s="39"/>
      <c r="C19" s="46"/>
      <c r="D19" s="3" t="s">
        <v>17</v>
      </c>
      <c r="AH19" s="49" t="s">
        <v>317</v>
      </c>
      <c r="AI19" s="49"/>
      <c r="AJ19" s="49"/>
      <c r="AK19" s="49"/>
    </row>
    <row r="20" spans="1:37" s="1" customFormat="1" ht="16.5" customHeight="1" thickBot="1" x14ac:dyDescent="0.3">
      <c r="A20" s="38" t="s">
        <v>11</v>
      </c>
      <c r="B20" s="39"/>
      <c r="C20" s="46"/>
      <c r="D20" s="3" t="s">
        <v>18</v>
      </c>
      <c r="AH20" s="49" t="s">
        <v>318</v>
      </c>
      <c r="AI20" s="49"/>
      <c r="AJ20" s="49"/>
      <c r="AK20" s="49"/>
    </row>
    <row r="21" spans="1:37" ht="16.5" thickBot="1" x14ac:dyDescent="0.3">
      <c r="AH21" s="33" t="s">
        <v>57</v>
      </c>
      <c r="AI21" s="34"/>
      <c r="AJ21" s="34"/>
      <c r="AK21" s="35"/>
    </row>
    <row r="22" spans="1:37" ht="15.75" x14ac:dyDescent="0.25">
      <c r="AH22" s="36" t="s">
        <v>59</v>
      </c>
      <c r="AI22" s="37"/>
      <c r="AJ22" s="37"/>
      <c r="AK22" s="37"/>
    </row>
    <row r="23" spans="1:37" ht="15.75" x14ac:dyDescent="0.25">
      <c r="AH23" s="38" t="s">
        <v>58</v>
      </c>
      <c r="AI23" s="39"/>
      <c r="AJ23" s="39"/>
      <c r="AK23" s="39"/>
    </row>
  </sheetData>
  <mergeCells count="34">
    <mergeCell ref="A20:C20"/>
    <mergeCell ref="AH10:AK10"/>
    <mergeCell ref="AH11:AK11"/>
    <mergeCell ref="AH12:AK12"/>
    <mergeCell ref="AH13:AK13"/>
    <mergeCell ref="AH14:AK14"/>
    <mergeCell ref="AH15:AK15"/>
    <mergeCell ref="AH16:AK16"/>
    <mergeCell ref="AH17:AK17"/>
    <mergeCell ref="AH18:AK18"/>
    <mergeCell ref="AH19:AK19"/>
    <mergeCell ref="AH20:AK20"/>
    <mergeCell ref="A15:C15"/>
    <mergeCell ref="A16:C16"/>
    <mergeCell ref="A17:C17"/>
    <mergeCell ref="A18:C18"/>
    <mergeCell ref="A19:C19"/>
    <mergeCell ref="A10:D10"/>
    <mergeCell ref="A11:C11"/>
    <mergeCell ref="A12:C12"/>
    <mergeCell ref="A13:C13"/>
    <mergeCell ref="A14:C14"/>
    <mergeCell ref="AH1:AK1"/>
    <mergeCell ref="AH21:AK21"/>
    <mergeCell ref="AH22:AK22"/>
    <mergeCell ref="AH23:AK23"/>
    <mergeCell ref="AI2:AK2"/>
    <mergeCell ref="AI3:AK3"/>
    <mergeCell ref="AI5:AK5"/>
    <mergeCell ref="AI4:AK4"/>
    <mergeCell ref="AH6:AK6"/>
    <mergeCell ref="AH7:AK7"/>
    <mergeCell ref="AH8:AK8"/>
    <mergeCell ref="AH9:AK9"/>
  </mergeCells>
  <hyperlinks>
    <hyperlink ref="AH23" r:id="rId1" location="art1i" display="http://www.planalto.gov.br/ccivil_03/LEIS/LCP/Lcp64.htm - art1i" xr:uid="{5DD56549-0D6E-4CF1-8D81-847FA0B53D2B}"/>
  </hyperlinks>
  <pageMargins left="0.511811024" right="0.511811024" top="0.78740157499999996" bottom="0.78740157499999996" header="0.31496062000000002" footer="0.31496062000000002"/>
  <pageSetup paperSize="9" orientation="portrait" verticalDpi="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3224-1054-4CD8-98C8-AC7A6B1510A9}">
  <dimension ref="A1:D21"/>
  <sheetViews>
    <sheetView workbookViewId="0">
      <selection activeCell="A8" sqref="A8:D8"/>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cargos'!E20</f>
        <v>Diretor</v>
      </c>
      <c r="C2" s="40"/>
      <c r="D2" s="40"/>
    </row>
    <row r="3" spans="1:4" ht="15.75" x14ac:dyDescent="0.25">
      <c r="A3" s="15" t="s">
        <v>148</v>
      </c>
      <c r="B3" s="40" t="str">
        <f>'Lista de cargos'!F17</f>
        <v>DAS-101.5</v>
      </c>
      <c r="C3" s="40"/>
      <c r="D3" s="40"/>
    </row>
    <row r="4" spans="1:4" ht="15.75" x14ac:dyDescent="0.25">
      <c r="A4" s="15" t="s">
        <v>149</v>
      </c>
      <c r="B4" s="40" t="str">
        <f>'Lista de cargos'!D20</f>
        <v>Diretoria de Operações da Secretaria de Operações Integradas</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s="1" customFormat="1" ht="15.75" x14ac:dyDescent="0.25">
      <c r="A6" s="32" t="s">
        <v>1</v>
      </c>
      <c r="B6" s="32"/>
      <c r="C6" s="32"/>
      <c r="D6" s="32"/>
    </row>
    <row r="7" spans="1:4" s="1" customFormat="1" ht="16.5" customHeight="1" x14ac:dyDescent="0.25">
      <c r="A7" s="42" t="str">
        <f>DTIC_SE!A11</f>
        <v>Atribuições (Decreto nº 9.662, de 1º de janeiro de 2019)</v>
      </c>
      <c r="B7" s="43"/>
      <c r="C7" s="43"/>
      <c r="D7" s="43"/>
    </row>
    <row r="8" spans="1:4" s="1" customFormat="1" ht="30.75" customHeight="1" x14ac:dyDescent="0.25">
      <c r="A8" s="44" t="s">
        <v>342</v>
      </c>
      <c r="B8" s="44"/>
      <c r="C8" s="44"/>
      <c r="D8" s="50"/>
    </row>
    <row r="9" spans="1:4" s="1" customFormat="1" ht="30.75" customHeight="1" x14ac:dyDescent="0.25">
      <c r="A9" s="38" t="s">
        <v>343</v>
      </c>
      <c r="B9" s="39"/>
      <c r="C9" s="39"/>
      <c r="D9" s="46"/>
    </row>
    <row r="10" spans="1:4" s="1" customFormat="1" ht="15.75" x14ac:dyDescent="0.25">
      <c r="A10" s="44" t="s">
        <v>344</v>
      </c>
      <c r="B10" s="44"/>
      <c r="C10" s="44"/>
      <c r="D10" s="50"/>
    </row>
    <row r="11" spans="1:4" s="1" customFormat="1" ht="29.25" customHeight="1" x14ac:dyDescent="0.25">
      <c r="A11" s="44" t="s">
        <v>345</v>
      </c>
      <c r="B11" s="44"/>
      <c r="C11" s="44"/>
      <c r="D11" s="50"/>
    </row>
    <row r="12" spans="1:4" s="1" customFormat="1" ht="30.75" customHeight="1" x14ac:dyDescent="0.25">
      <c r="A12" s="38" t="s">
        <v>346</v>
      </c>
      <c r="B12" s="39"/>
      <c r="C12" s="39"/>
      <c r="D12" s="46"/>
    </row>
    <row r="13" spans="1:4" s="1" customFormat="1" ht="15.75" x14ac:dyDescent="0.25">
      <c r="A13" s="44" t="s">
        <v>347</v>
      </c>
      <c r="B13" s="44"/>
      <c r="C13" s="44"/>
      <c r="D13" s="50"/>
    </row>
    <row r="14" spans="1:4" s="1" customFormat="1" ht="15.75" x14ac:dyDescent="0.25">
      <c r="A14" s="38" t="s">
        <v>348</v>
      </c>
      <c r="B14" s="39"/>
      <c r="C14" s="39"/>
      <c r="D14" s="46"/>
    </row>
    <row r="15" spans="1:4" ht="15.75" x14ac:dyDescent="0.25">
      <c r="A15" s="32" t="s">
        <v>60</v>
      </c>
      <c r="B15" s="32"/>
      <c r="C15" s="32"/>
      <c r="D15" s="32"/>
    </row>
    <row r="16" spans="1:4" ht="15.75" x14ac:dyDescent="0.25">
      <c r="A16" s="42" t="s">
        <v>19</v>
      </c>
      <c r="B16" s="43"/>
      <c r="C16" s="43"/>
      <c r="D16" s="43"/>
    </row>
    <row r="17" spans="1:4" ht="15.75" customHeight="1" x14ac:dyDescent="0.25">
      <c r="A17" s="44" t="s">
        <v>293</v>
      </c>
      <c r="B17" s="44"/>
      <c r="C17" s="44"/>
      <c r="D17" s="44"/>
    </row>
    <row r="18" spans="1:4" ht="16.5" thickBot="1" x14ac:dyDescent="0.3">
      <c r="A18" s="45" t="s">
        <v>276</v>
      </c>
      <c r="B18" s="45"/>
      <c r="C18" s="45"/>
      <c r="D18" s="45"/>
    </row>
    <row r="19" spans="1:4" ht="16.5" thickBot="1" x14ac:dyDescent="0.3">
      <c r="A19" s="33" t="s">
        <v>57</v>
      </c>
      <c r="B19" s="34"/>
      <c r="C19" s="34"/>
      <c r="D19" s="35"/>
    </row>
    <row r="20" spans="1:4" ht="15.75" x14ac:dyDescent="0.25">
      <c r="A20" s="36" t="s">
        <v>59</v>
      </c>
      <c r="B20" s="37"/>
      <c r="C20" s="37"/>
      <c r="D20" s="37"/>
    </row>
    <row r="21" spans="1:4" ht="15.75" x14ac:dyDescent="0.25">
      <c r="A21" s="38" t="s">
        <v>58</v>
      </c>
      <c r="B21" s="39"/>
      <c r="C21" s="39"/>
      <c r="D21" s="39"/>
    </row>
  </sheetData>
  <mergeCells count="21">
    <mergeCell ref="A20:D20"/>
    <mergeCell ref="A21:D21"/>
    <mergeCell ref="A1:D1"/>
    <mergeCell ref="A16:D16"/>
    <mergeCell ref="A17:D17"/>
    <mergeCell ref="A18:D18"/>
    <mergeCell ref="A19:D19"/>
    <mergeCell ref="A15:D15"/>
    <mergeCell ref="B2:D2"/>
    <mergeCell ref="B3:D3"/>
    <mergeCell ref="B4:D4"/>
    <mergeCell ref="B5:D5"/>
    <mergeCell ref="A6:D6"/>
    <mergeCell ref="A7:D7"/>
    <mergeCell ref="A11:D11"/>
    <mergeCell ref="A12:D12"/>
    <mergeCell ref="A13:D13"/>
    <mergeCell ref="A14:D14"/>
    <mergeCell ref="A8:D8"/>
    <mergeCell ref="A9:D9"/>
    <mergeCell ref="A10:D10"/>
  </mergeCells>
  <hyperlinks>
    <hyperlink ref="A21" r:id="rId1" location="art1i" display="http://www.planalto.gov.br/ccivil_03/LEIS/LCP/Lcp64.htm - art1i" xr:uid="{42FD6BED-6860-4C91-909A-6B08B5ACD455}"/>
  </hyperlinks>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B627C-A26F-45AF-B440-C4609A045E75}">
  <dimension ref="A1:D37"/>
  <sheetViews>
    <sheetView topLeftCell="A4" workbookViewId="0">
      <selection activeCell="A7" sqref="A7:C7"/>
    </sheetView>
  </sheetViews>
  <sheetFormatPr defaultRowHeight="15" x14ac:dyDescent="0.25"/>
  <cols>
    <col min="1" max="1" width="39.5703125" customWidth="1"/>
    <col min="2" max="2" width="41.5703125" customWidth="1"/>
    <col min="3" max="3" width="34.28515625" customWidth="1"/>
    <col min="4" max="4" width="29.42578125" customWidth="1"/>
  </cols>
  <sheetData>
    <row r="1" spans="1:4" ht="15.75" x14ac:dyDescent="0.25">
      <c r="A1" s="32" t="s">
        <v>0</v>
      </c>
      <c r="B1" s="32"/>
      <c r="C1" s="32"/>
      <c r="D1" s="32"/>
    </row>
    <row r="2" spans="1:4" ht="15.75" x14ac:dyDescent="0.25">
      <c r="A2" s="15" t="s">
        <v>147</v>
      </c>
      <c r="B2" s="40" t="str">
        <f>'Lista de cargos'!E21</f>
        <v>Diretor</v>
      </c>
      <c r="C2" s="40"/>
      <c r="D2" s="40"/>
    </row>
    <row r="3" spans="1:4" ht="15.75" x14ac:dyDescent="0.25">
      <c r="A3" s="15" t="s">
        <v>148</v>
      </c>
      <c r="B3" s="40" t="str">
        <f>'Lista de cargos'!F21</f>
        <v>DAS-101.5</v>
      </c>
      <c r="C3" s="40"/>
      <c r="D3" s="40"/>
    </row>
    <row r="4" spans="1:4" ht="15.75" x14ac:dyDescent="0.25">
      <c r="A4" s="15" t="s">
        <v>144</v>
      </c>
      <c r="B4" s="40" t="str">
        <f>'Lista de cargos'!D21</f>
        <v>Diretoria de Inteligência da Secretaria de Operações Integradas</v>
      </c>
      <c r="C4" s="40"/>
      <c r="D4" s="40"/>
    </row>
    <row r="5" spans="1:4" ht="34.5" customHeight="1" x14ac:dyDescent="0.25">
      <c r="A5" s="22" t="s">
        <v>145</v>
      </c>
      <c r="B5" s="57" t="str">
        <f>'Lista de cargos'!C40</f>
        <v>Lei nº 8.112, de 11 de dezembro de 1990 (art. 5º); Decreto nº 9.727, de 15 de março de 2019; e Portaria nº 13.400, de 06 de dezembro de 2019.</v>
      </c>
      <c r="C5" s="57"/>
      <c r="D5" s="57"/>
    </row>
    <row r="6" spans="1:4" ht="16.5" thickBot="1" x14ac:dyDescent="0.3">
      <c r="A6" s="32" t="s">
        <v>1</v>
      </c>
      <c r="B6" s="32"/>
      <c r="C6" s="32"/>
      <c r="D6" s="32"/>
    </row>
    <row r="7" spans="1:4" ht="16.5" thickBot="1" x14ac:dyDescent="0.3">
      <c r="A7" s="42" t="s">
        <v>532</v>
      </c>
      <c r="B7" s="43"/>
      <c r="C7" s="47"/>
      <c r="D7" s="2" t="s">
        <v>15</v>
      </c>
    </row>
    <row r="8" spans="1:4" ht="36" customHeight="1" thickBot="1" x14ac:dyDescent="0.3">
      <c r="A8" s="64" t="s">
        <v>263</v>
      </c>
      <c r="B8" s="64"/>
      <c r="C8" s="65"/>
      <c r="D8" s="21" t="s">
        <v>16</v>
      </c>
    </row>
    <row r="9" spans="1:4" ht="36.75" customHeight="1" thickBot="1" x14ac:dyDescent="0.3">
      <c r="A9" s="64" t="s">
        <v>264</v>
      </c>
      <c r="B9" s="64"/>
      <c r="C9" s="65"/>
      <c r="D9" s="21" t="s">
        <v>16</v>
      </c>
    </row>
    <row r="10" spans="1:4" ht="35.25" customHeight="1" thickBot="1" x14ac:dyDescent="0.3">
      <c r="A10" s="64" t="s">
        <v>265</v>
      </c>
      <c r="B10" s="64"/>
      <c r="C10" s="65"/>
      <c r="D10" s="21" t="s">
        <v>16</v>
      </c>
    </row>
    <row r="11" spans="1:4" ht="30.75" customHeight="1" thickBot="1" x14ac:dyDescent="0.3">
      <c r="A11" s="64" t="s">
        <v>266</v>
      </c>
      <c r="B11" s="64"/>
      <c r="C11" s="65"/>
      <c r="D11" s="21" t="s">
        <v>16</v>
      </c>
    </row>
    <row r="12" spans="1:4" ht="47.25" customHeight="1" thickBot="1" x14ac:dyDescent="0.3">
      <c r="A12" s="64" t="s">
        <v>267</v>
      </c>
      <c r="B12" s="64"/>
      <c r="C12" s="65"/>
      <c r="D12" s="21" t="s">
        <v>16</v>
      </c>
    </row>
    <row r="13" spans="1:4" ht="33.75" customHeight="1" thickBot="1" x14ac:dyDescent="0.3">
      <c r="A13" s="64" t="s">
        <v>268</v>
      </c>
      <c r="B13" s="64"/>
      <c r="C13" s="65"/>
      <c r="D13" s="21" t="s">
        <v>16</v>
      </c>
    </row>
    <row r="14" spans="1:4" ht="38.25" customHeight="1" thickBot="1" x14ac:dyDescent="0.3">
      <c r="A14" s="64" t="s">
        <v>269</v>
      </c>
      <c r="B14" s="64"/>
      <c r="C14" s="65"/>
      <c r="D14" s="21" t="s">
        <v>16</v>
      </c>
    </row>
    <row r="15" spans="1:4" ht="34.5" customHeight="1" thickBot="1" x14ac:dyDescent="0.3">
      <c r="A15" s="64" t="s">
        <v>270</v>
      </c>
      <c r="B15" s="64"/>
      <c r="C15" s="65"/>
      <c r="D15" s="21" t="s">
        <v>16</v>
      </c>
    </row>
    <row r="16" spans="1:4" ht="38.25" customHeight="1" thickBot="1" x14ac:dyDescent="0.3">
      <c r="A16" s="64" t="s">
        <v>271</v>
      </c>
      <c r="B16" s="64"/>
      <c r="C16" s="65"/>
      <c r="D16" s="21" t="s">
        <v>16</v>
      </c>
    </row>
    <row r="17" spans="1:4" ht="39" customHeight="1" thickBot="1" x14ac:dyDescent="0.3">
      <c r="A17" s="64" t="s">
        <v>272</v>
      </c>
      <c r="B17" s="64"/>
      <c r="C17" s="65"/>
      <c r="D17" s="21" t="s">
        <v>16</v>
      </c>
    </row>
    <row r="18" spans="1:4" ht="39" customHeight="1" thickBot="1" x14ac:dyDescent="0.3">
      <c r="A18" s="64" t="s">
        <v>273</v>
      </c>
      <c r="B18" s="64"/>
      <c r="C18" s="65"/>
      <c r="D18" s="21" t="s">
        <v>16</v>
      </c>
    </row>
    <row r="19" spans="1:4" ht="41.25" customHeight="1" thickBot="1" x14ac:dyDescent="0.3">
      <c r="A19" s="64" t="s">
        <v>274</v>
      </c>
      <c r="B19" s="64"/>
      <c r="C19" s="65"/>
      <c r="D19" s="21" t="s">
        <v>18</v>
      </c>
    </row>
    <row r="20" spans="1:4" ht="36" customHeight="1" thickBot="1" x14ac:dyDescent="0.3">
      <c r="A20" s="64" t="s">
        <v>275</v>
      </c>
      <c r="B20" s="64"/>
      <c r="C20" s="65"/>
      <c r="D20" s="21" t="s">
        <v>18</v>
      </c>
    </row>
    <row r="21" spans="1:4" ht="15.75" x14ac:dyDescent="0.25">
      <c r="A21" s="32" t="s">
        <v>60</v>
      </c>
      <c r="B21" s="32"/>
      <c r="C21" s="32"/>
      <c r="D21" s="32"/>
    </row>
    <row r="22" spans="1:4" ht="15.75" x14ac:dyDescent="0.25">
      <c r="A22" s="42" t="s">
        <v>19</v>
      </c>
      <c r="B22" s="43"/>
      <c r="C22" s="43"/>
      <c r="D22" s="43"/>
    </row>
    <row r="23" spans="1:4" ht="15.75" x14ac:dyDescent="0.25">
      <c r="A23" s="44" t="s">
        <v>294</v>
      </c>
      <c r="B23" s="44"/>
      <c r="C23" s="44"/>
      <c r="D23" s="44"/>
    </row>
    <row r="24" spans="1:4" ht="16.5" thickBot="1" x14ac:dyDescent="0.3">
      <c r="A24" s="45" t="s">
        <v>276</v>
      </c>
      <c r="B24" s="45"/>
      <c r="C24" s="45"/>
      <c r="D24" s="45"/>
    </row>
    <row r="25" spans="1:4" ht="16.5" thickBot="1" x14ac:dyDescent="0.3">
      <c r="A25" s="33" t="s">
        <v>21</v>
      </c>
      <c r="B25" s="34"/>
      <c r="C25" s="34"/>
      <c r="D25" s="35"/>
    </row>
    <row r="26" spans="1:4" ht="16.5" thickBot="1" x14ac:dyDescent="0.3">
      <c r="A26" s="4" t="s">
        <v>22</v>
      </c>
      <c r="B26" s="4" t="s">
        <v>23</v>
      </c>
      <c r="C26" s="4" t="s">
        <v>24</v>
      </c>
      <c r="D26" s="4" t="s">
        <v>20</v>
      </c>
    </row>
    <row r="27" spans="1:4" ht="16.5" thickBot="1" x14ac:dyDescent="0.3">
      <c r="A27" s="24" t="s">
        <v>30</v>
      </c>
      <c r="B27" s="25" t="s">
        <v>26</v>
      </c>
      <c r="C27" s="25" t="s">
        <v>27</v>
      </c>
      <c r="D27" s="25" t="s">
        <v>28</v>
      </c>
    </row>
    <row r="28" spans="1:4" ht="16.5" thickBot="1" x14ac:dyDescent="0.3">
      <c r="A28" s="24" t="s">
        <v>25</v>
      </c>
      <c r="B28" s="25" t="s">
        <v>26</v>
      </c>
      <c r="C28" s="25" t="s">
        <v>27</v>
      </c>
      <c r="D28" s="25" t="s">
        <v>28</v>
      </c>
    </row>
    <row r="29" spans="1:4" ht="16.5" thickBot="1" x14ac:dyDescent="0.3">
      <c r="A29" s="24" t="s">
        <v>37</v>
      </c>
      <c r="B29" s="25" t="s">
        <v>35</v>
      </c>
      <c r="C29" s="25" t="s">
        <v>36</v>
      </c>
      <c r="D29" s="25" t="s">
        <v>28</v>
      </c>
    </row>
    <row r="30" spans="1:4" ht="16.5" thickBot="1" x14ac:dyDescent="0.3">
      <c r="A30" s="24" t="s">
        <v>43</v>
      </c>
      <c r="B30" s="25" t="s">
        <v>35</v>
      </c>
      <c r="C30" s="25" t="s">
        <v>39</v>
      </c>
      <c r="D30" s="25" t="s">
        <v>28</v>
      </c>
    </row>
    <row r="31" spans="1:4" ht="16.5" thickBot="1" x14ac:dyDescent="0.3">
      <c r="A31" s="24" t="s">
        <v>41</v>
      </c>
      <c r="B31" s="25" t="s">
        <v>35</v>
      </c>
      <c r="C31" s="25" t="s">
        <v>39</v>
      </c>
      <c r="D31" s="25" t="s">
        <v>28</v>
      </c>
    </row>
    <row r="32" spans="1:4" ht="16.5" thickBot="1" x14ac:dyDescent="0.3">
      <c r="A32" s="24" t="s">
        <v>38</v>
      </c>
      <c r="B32" s="25" t="s">
        <v>35</v>
      </c>
      <c r="C32" s="25" t="s">
        <v>39</v>
      </c>
      <c r="D32" s="25" t="s">
        <v>28</v>
      </c>
    </row>
    <row r="33" spans="1:4" ht="16.5" thickBot="1" x14ac:dyDescent="0.3">
      <c r="A33" s="24" t="s">
        <v>44</v>
      </c>
      <c r="B33" s="25" t="s">
        <v>35</v>
      </c>
      <c r="C33" s="25" t="s">
        <v>45</v>
      </c>
      <c r="D33" s="25" t="s">
        <v>28</v>
      </c>
    </row>
    <row r="34" spans="1:4" ht="16.5" thickBot="1" x14ac:dyDescent="0.3">
      <c r="A34" s="24" t="s">
        <v>244</v>
      </c>
      <c r="B34" s="25" t="s">
        <v>35</v>
      </c>
      <c r="C34" s="25" t="s">
        <v>52</v>
      </c>
      <c r="D34" s="25" t="s">
        <v>28</v>
      </c>
    </row>
    <row r="35" spans="1:4" ht="16.5" thickBot="1" x14ac:dyDescent="0.3">
      <c r="A35" s="33" t="s">
        <v>57</v>
      </c>
      <c r="B35" s="34"/>
      <c r="C35" s="34"/>
      <c r="D35" s="35"/>
    </row>
    <row r="36" spans="1:4" ht="15.75" x14ac:dyDescent="0.25">
      <c r="A36" s="36" t="s">
        <v>59</v>
      </c>
      <c r="B36" s="37"/>
      <c r="C36" s="37"/>
      <c r="D36" s="37"/>
    </row>
    <row r="37" spans="1:4" ht="15.75" x14ac:dyDescent="0.25">
      <c r="A37" s="38" t="s">
        <v>58</v>
      </c>
      <c r="B37" s="39"/>
      <c r="C37" s="39"/>
      <c r="D37" s="39"/>
    </row>
  </sheetData>
  <mergeCells count="28">
    <mergeCell ref="A25:D25"/>
    <mergeCell ref="A35:D35"/>
    <mergeCell ref="A36:D36"/>
    <mergeCell ref="A37:D37"/>
    <mergeCell ref="A21:D21"/>
    <mergeCell ref="A22:D22"/>
    <mergeCell ref="A23:D23"/>
    <mergeCell ref="A24:D24"/>
    <mergeCell ref="A1:D1"/>
    <mergeCell ref="A18:C18"/>
    <mergeCell ref="A7:C7"/>
    <mergeCell ref="A8:C8"/>
    <mergeCell ref="A9:C9"/>
    <mergeCell ref="A10:C10"/>
    <mergeCell ref="A11:C11"/>
    <mergeCell ref="A12:C12"/>
    <mergeCell ref="A13:C13"/>
    <mergeCell ref="A14:C14"/>
    <mergeCell ref="A15:C15"/>
    <mergeCell ref="A16:C16"/>
    <mergeCell ref="A17:C17"/>
    <mergeCell ref="A19:C19"/>
    <mergeCell ref="A20:C20"/>
    <mergeCell ref="A6:D6"/>
    <mergeCell ref="B2:D2"/>
    <mergeCell ref="B3:D3"/>
    <mergeCell ref="B4:D4"/>
    <mergeCell ref="B5:D5"/>
  </mergeCells>
  <hyperlinks>
    <hyperlink ref="A37" r:id="rId1" location="art1i" display="http://www.planalto.gov.br/ccivil_03/LEIS/LCP/Lcp64.htm - art1i" xr:uid="{333B3106-0D97-46EE-8020-8899BF97205B}"/>
  </hyperlinks>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09EC-61C6-4E3C-AEBF-F2D37EBB1373}">
  <dimension ref="A1:D24"/>
  <sheetViews>
    <sheetView workbookViewId="0">
      <selection activeCell="A8" sqref="A8:D8"/>
    </sheetView>
  </sheetViews>
  <sheetFormatPr defaultRowHeight="15" x14ac:dyDescent="0.25"/>
  <cols>
    <col min="1" max="1" width="27.7109375" customWidth="1"/>
    <col min="2" max="2" width="59.5703125" customWidth="1"/>
    <col min="3" max="3" width="38" customWidth="1"/>
    <col min="4" max="4" width="21.140625" customWidth="1"/>
  </cols>
  <sheetData>
    <row r="1" spans="1:4" ht="15.75" x14ac:dyDescent="0.25">
      <c r="A1" s="32" t="s">
        <v>0</v>
      </c>
      <c r="B1" s="32"/>
      <c r="C1" s="32"/>
      <c r="D1" s="32"/>
    </row>
    <row r="2" spans="1:4" ht="15.75" x14ac:dyDescent="0.25">
      <c r="A2" s="15" t="s">
        <v>147</v>
      </c>
      <c r="B2" s="41" t="str">
        <f>'Lista de cargos'!E22</f>
        <v>Secretário </v>
      </c>
      <c r="C2" s="41"/>
      <c r="D2" s="41"/>
    </row>
    <row r="3" spans="1:4" ht="15.75" x14ac:dyDescent="0.25">
      <c r="A3" s="15" t="s">
        <v>148</v>
      </c>
      <c r="B3" s="40" t="str">
        <f>'Lista de cargos'!F22</f>
        <v>DAS-101.6</v>
      </c>
      <c r="C3" s="40"/>
      <c r="D3" s="40"/>
    </row>
    <row r="4" spans="1:4" ht="15.75" x14ac:dyDescent="0.25">
      <c r="A4" s="15" t="s">
        <v>144</v>
      </c>
      <c r="B4" s="40" t="str">
        <f>'Lista de cargos'!D22</f>
        <v>Secretaria Nacional de Políticas sobre Drogas</v>
      </c>
      <c r="C4" s="40"/>
      <c r="D4" s="40"/>
    </row>
    <row r="5" spans="1:4" ht="30.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DIOP_SEOPI!A7</f>
        <v>Atribuições (Decreto nº 9.662, de 1º de janeiro de 2019)</v>
      </c>
      <c r="B7" s="43"/>
      <c r="C7" s="43"/>
      <c r="D7" s="43"/>
    </row>
    <row r="8" spans="1:4" s="1" customFormat="1" ht="30.75" customHeight="1" x14ac:dyDescent="0.25">
      <c r="A8" s="44" t="s">
        <v>349</v>
      </c>
      <c r="B8" s="44"/>
      <c r="C8" s="44"/>
      <c r="D8" s="50"/>
    </row>
    <row r="9" spans="1:4" s="1" customFormat="1" ht="15.75" x14ac:dyDescent="0.25">
      <c r="A9" s="38" t="s">
        <v>350</v>
      </c>
      <c r="B9" s="39"/>
      <c r="C9" s="39"/>
      <c r="D9" s="46"/>
    </row>
    <row r="10" spans="1:4" s="1" customFormat="1" ht="33.75" customHeight="1" x14ac:dyDescent="0.25">
      <c r="A10" s="44" t="s">
        <v>351</v>
      </c>
      <c r="B10" s="44"/>
      <c r="C10" s="44"/>
      <c r="D10" s="50"/>
    </row>
    <row r="11" spans="1:4" s="1" customFormat="1" ht="45" customHeight="1" x14ac:dyDescent="0.25">
      <c r="A11" s="44" t="s">
        <v>352</v>
      </c>
      <c r="B11" s="44"/>
      <c r="C11" s="44"/>
      <c r="D11" s="50"/>
    </row>
    <row r="12" spans="1:4" s="1" customFormat="1" ht="30.75" customHeight="1" x14ac:dyDescent="0.25">
      <c r="A12" s="38" t="s">
        <v>353</v>
      </c>
      <c r="B12" s="39"/>
      <c r="C12" s="39"/>
      <c r="D12" s="46"/>
    </row>
    <row r="13" spans="1:4" s="1" customFormat="1" ht="15.75" x14ac:dyDescent="0.25">
      <c r="A13" s="44" t="s">
        <v>354</v>
      </c>
      <c r="B13" s="44"/>
      <c r="C13" s="44"/>
      <c r="D13" s="50"/>
    </row>
    <row r="14" spans="1:4" s="1" customFormat="1" ht="15.75" x14ac:dyDescent="0.25">
      <c r="A14" s="38" t="s">
        <v>355</v>
      </c>
      <c r="B14" s="39"/>
      <c r="C14" s="39"/>
      <c r="D14" s="46"/>
    </row>
    <row r="15" spans="1:4" s="1" customFormat="1" ht="15.75" x14ac:dyDescent="0.25">
      <c r="A15" s="44" t="s">
        <v>356</v>
      </c>
      <c r="B15" s="44"/>
      <c r="C15" s="44"/>
      <c r="D15" s="50"/>
    </row>
    <row r="16" spans="1:4" s="1" customFormat="1" ht="33" customHeight="1" x14ac:dyDescent="0.25">
      <c r="A16" s="38" t="s">
        <v>357</v>
      </c>
      <c r="B16" s="39"/>
      <c r="C16" s="39"/>
      <c r="D16" s="46"/>
    </row>
    <row r="17" spans="1:4" s="1" customFormat="1" ht="15.75" x14ac:dyDescent="0.25">
      <c r="A17" s="38" t="s">
        <v>358</v>
      </c>
      <c r="B17" s="39"/>
      <c r="C17" s="39"/>
      <c r="D17" s="46"/>
    </row>
    <row r="18" spans="1:4" ht="15.75" x14ac:dyDescent="0.25">
      <c r="A18" s="32" t="s">
        <v>60</v>
      </c>
      <c r="B18" s="32"/>
      <c r="C18" s="32"/>
      <c r="D18" s="32"/>
    </row>
    <row r="19" spans="1:4" ht="15.75" x14ac:dyDescent="0.25">
      <c r="A19" s="42" t="s">
        <v>19</v>
      </c>
      <c r="B19" s="43"/>
      <c r="C19" s="43"/>
      <c r="D19" s="43"/>
    </row>
    <row r="20" spans="1:4" ht="15.75" customHeight="1" x14ac:dyDescent="0.25">
      <c r="A20" s="44" t="s">
        <v>295</v>
      </c>
      <c r="B20" s="44"/>
      <c r="C20" s="44"/>
      <c r="D20" s="44"/>
    </row>
    <row r="21" spans="1:4" ht="16.5" thickBot="1" x14ac:dyDescent="0.3">
      <c r="A21" s="45" t="s">
        <v>276</v>
      </c>
      <c r="B21" s="45"/>
      <c r="C21" s="45"/>
      <c r="D21" s="45"/>
    </row>
    <row r="22" spans="1:4" ht="16.5" thickBot="1" x14ac:dyDescent="0.3">
      <c r="A22" s="33" t="s">
        <v>57</v>
      </c>
      <c r="B22" s="34"/>
      <c r="C22" s="34"/>
      <c r="D22" s="35"/>
    </row>
    <row r="23" spans="1:4" ht="15.75" x14ac:dyDescent="0.25">
      <c r="A23" s="36" t="s">
        <v>59</v>
      </c>
      <c r="B23" s="37"/>
      <c r="C23" s="37"/>
      <c r="D23" s="37"/>
    </row>
    <row r="24" spans="1:4" ht="21.75" customHeight="1" x14ac:dyDescent="0.25">
      <c r="A24" s="38" t="s">
        <v>58</v>
      </c>
      <c r="B24" s="39"/>
      <c r="C24" s="39"/>
      <c r="D24" s="39"/>
    </row>
  </sheetData>
  <mergeCells count="24">
    <mergeCell ref="A1:D1"/>
    <mergeCell ref="A24:D24"/>
    <mergeCell ref="A19:D19"/>
    <mergeCell ref="A20:D20"/>
    <mergeCell ref="A21:D21"/>
    <mergeCell ref="A22:D22"/>
    <mergeCell ref="A23:D23"/>
    <mergeCell ref="A18:D18"/>
    <mergeCell ref="B3:D3"/>
    <mergeCell ref="B4:D4"/>
    <mergeCell ref="B2:D2"/>
    <mergeCell ref="B5:D5"/>
    <mergeCell ref="A6:D6"/>
    <mergeCell ref="A7:D7"/>
    <mergeCell ref="A8:D8"/>
    <mergeCell ref="A9:D9"/>
    <mergeCell ref="A10:D10"/>
    <mergeCell ref="A11:D11"/>
    <mergeCell ref="A12:D12"/>
    <mergeCell ref="A15:D15"/>
    <mergeCell ref="A17:D17"/>
    <mergeCell ref="A13:D13"/>
    <mergeCell ref="A14:D14"/>
    <mergeCell ref="A16:D16"/>
  </mergeCells>
  <hyperlinks>
    <hyperlink ref="A24" r:id="rId1" location="art1i" display="http://www.planalto.gov.br/ccivil_03/LEIS/LCP/Lcp64.htm - art1i" xr:uid="{E2CCFAFF-AA6A-4910-8CB0-F92C0200527B}"/>
  </hyperlinks>
  <pageMargins left="0.511811024" right="0.511811024" top="0.78740157499999996" bottom="0.78740157499999996" header="0.31496062000000002" footer="0.31496062000000002"/>
  <pageSetup paperSize="9" orientation="portrait"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B0AA-A9DE-4299-B3ED-4277A2A72814}">
  <dimension ref="A1:D25"/>
  <sheetViews>
    <sheetView workbookViewId="0">
      <selection activeCell="I15" sqref="I15"/>
    </sheetView>
  </sheetViews>
  <sheetFormatPr defaultRowHeight="15" x14ac:dyDescent="0.25"/>
  <cols>
    <col min="1" max="1" width="33.140625" customWidth="1"/>
    <col min="2" max="2" width="34.5703125" customWidth="1"/>
    <col min="3" max="3" width="27.5703125" customWidth="1"/>
    <col min="4" max="4" width="54.8554687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cargos'!D23</f>
        <v>Diretoria de Gestão de Ativos da Secretaria Nacional de Politicas Sobre Drogas</v>
      </c>
      <c r="C4" s="40"/>
      <c r="D4" s="40"/>
    </row>
    <row r="5" spans="1:4" ht="31.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SENAD_SENAD!A7</f>
        <v>Atribuições (Decreto nº 9.662, de 1º de janeiro de 2019)</v>
      </c>
      <c r="B7" s="43"/>
      <c r="C7" s="43"/>
      <c r="D7" s="43"/>
    </row>
    <row r="8" spans="1:4" s="1" customFormat="1" ht="15.75" x14ac:dyDescent="0.25">
      <c r="A8" s="44" t="s">
        <v>359</v>
      </c>
      <c r="B8" s="44"/>
      <c r="C8" s="44"/>
      <c r="D8" s="50"/>
    </row>
    <row r="9" spans="1:4" s="1" customFormat="1" ht="35.25" customHeight="1" x14ac:dyDescent="0.25">
      <c r="A9" s="38" t="s">
        <v>360</v>
      </c>
      <c r="B9" s="39"/>
      <c r="C9" s="39"/>
      <c r="D9" s="46"/>
    </row>
    <row r="10" spans="1:4" s="1" customFormat="1" ht="30.75" customHeight="1" x14ac:dyDescent="0.25">
      <c r="A10" s="44" t="s">
        <v>361</v>
      </c>
      <c r="B10" s="44"/>
      <c r="C10" s="44"/>
      <c r="D10" s="50"/>
    </row>
    <row r="11" spans="1:4" s="1" customFormat="1" ht="45" customHeight="1" x14ac:dyDescent="0.25">
      <c r="A11" s="44" t="s">
        <v>362</v>
      </c>
      <c r="B11" s="44"/>
      <c r="C11" s="44"/>
      <c r="D11" s="50"/>
    </row>
    <row r="12" spans="1:4" s="1" customFormat="1" ht="30.75" customHeight="1" x14ac:dyDescent="0.25">
      <c r="A12" s="38" t="s">
        <v>363</v>
      </c>
      <c r="B12" s="39"/>
      <c r="C12" s="39"/>
      <c r="D12" s="46"/>
    </row>
    <row r="13" spans="1:4" s="1" customFormat="1" ht="15.75" x14ac:dyDescent="0.25">
      <c r="A13" s="44" t="s">
        <v>364</v>
      </c>
      <c r="B13" s="44"/>
      <c r="C13" s="44"/>
      <c r="D13" s="50"/>
    </row>
    <row r="14" spans="1:4" s="1" customFormat="1" ht="30" customHeight="1" x14ac:dyDescent="0.25">
      <c r="A14" s="38" t="s">
        <v>365</v>
      </c>
      <c r="B14" s="39"/>
      <c r="C14" s="39"/>
      <c r="D14" s="46"/>
    </row>
    <row r="15" spans="1:4" s="1" customFormat="1" ht="30.75" customHeight="1" x14ac:dyDescent="0.25">
      <c r="A15" s="44" t="s">
        <v>366</v>
      </c>
      <c r="B15" s="44"/>
      <c r="C15" s="44"/>
      <c r="D15" s="50"/>
    </row>
    <row r="16" spans="1:4" s="1" customFormat="1" ht="65.25" customHeight="1" x14ac:dyDescent="0.25">
      <c r="A16" s="38" t="s">
        <v>367</v>
      </c>
      <c r="B16" s="39"/>
      <c r="C16" s="39"/>
      <c r="D16" s="46"/>
    </row>
    <row r="17" spans="1:4" s="1" customFormat="1" ht="46.5" customHeight="1" x14ac:dyDescent="0.25">
      <c r="A17" s="38" t="s">
        <v>368</v>
      </c>
      <c r="B17" s="39"/>
      <c r="C17" s="39"/>
      <c r="D17" s="46"/>
    </row>
    <row r="18" spans="1:4" s="1" customFormat="1" ht="30" customHeight="1" x14ac:dyDescent="0.25">
      <c r="A18" s="38" t="s">
        <v>369</v>
      </c>
      <c r="B18" s="39"/>
      <c r="C18" s="39"/>
      <c r="D18" s="46"/>
    </row>
    <row r="19" spans="1:4" ht="15.75" x14ac:dyDescent="0.25">
      <c r="A19" s="32" t="s">
        <v>60</v>
      </c>
      <c r="B19" s="32"/>
      <c r="C19" s="32"/>
      <c r="D19" s="32"/>
    </row>
    <row r="20" spans="1:4" ht="15.75" x14ac:dyDescent="0.25">
      <c r="A20" s="42" t="s">
        <v>19</v>
      </c>
      <c r="B20" s="43"/>
      <c r="C20" s="43"/>
      <c r="D20" s="43"/>
    </row>
    <row r="21" spans="1:4" ht="15.75" customHeight="1" x14ac:dyDescent="0.25">
      <c r="A21" s="44" t="s">
        <v>296</v>
      </c>
      <c r="B21" s="44"/>
      <c r="C21" s="44"/>
      <c r="D21" s="44"/>
    </row>
    <row r="22" spans="1:4" ht="16.5" thickBot="1" x14ac:dyDescent="0.3">
      <c r="A22" s="45" t="s">
        <v>276</v>
      </c>
      <c r="B22" s="45"/>
      <c r="C22" s="45"/>
      <c r="D22" s="45"/>
    </row>
    <row r="23" spans="1:4" ht="16.5" thickBot="1" x14ac:dyDescent="0.3">
      <c r="A23" s="33" t="s">
        <v>57</v>
      </c>
      <c r="B23" s="34"/>
      <c r="C23" s="34"/>
      <c r="D23" s="35"/>
    </row>
    <row r="24" spans="1:4" ht="15.75" x14ac:dyDescent="0.25">
      <c r="A24" s="36" t="s">
        <v>59</v>
      </c>
      <c r="B24" s="37"/>
      <c r="C24" s="37"/>
      <c r="D24" s="37"/>
    </row>
    <row r="25" spans="1:4" ht="33.75" customHeight="1" x14ac:dyDescent="0.25">
      <c r="A25" s="38" t="s">
        <v>58</v>
      </c>
      <c r="B25" s="39"/>
      <c r="C25" s="39"/>
      <c r="D25" s="39"/>
    </row>
  </sheetData>
  <mergeCells count="25">
    <mergeCell ref="A1:D1"/>
    <mergeCell ref="A25:D25"/>
    <mergeCell ref="A20:D20"/>
    <mergeCell ref="A21:D21"/>
    <mergeCell ref="A22:D22"/>
    <mergeCell ref="A23:D23"/>
    <mergeCell ref="A24:D24"/>
    <mergeCell ref="A19:D19"/>
    <mergeCell ref="B2:D2"/>
    <mergeCell ref="B3:D3"/>
    <mergeCell ref="B4:D4"/>
    <mergeCell ref="B5:D5"/>
    <mergeCell ref="A6:D6"/>
    <mergeCell ref="A7:D7"/>
    <mergeCell ref="A8:D8"/>
    <mergeCell ref="A9:D9"/>
    <mergeCell ref="A15:D15"/>
    <mergeCell ref="A16:D16"/>
    <mergeCell ref="A17:D17"/>
    <mergeCell ref="A18:D18"/>
    <mergeCell ref="A10:D10"/>
    <mergeCell ref="A11:D11"/>
    <mergeCell ref="A12:D12"/>
    <mergeCell ref="A13:D13"/>
    <mergeCell ref="A14:D14"/>
  </mergeCells>
  <hyperlinks>
    <hyperlink ref="A25" r:id="rId1" location="art1i" display="http://www.planalto.gov.br/ccivil_03/LEIS/LCP/Lcp64.htm - art1i" xr:uid="{55739DE6-07C6-42D1-B558-D04DFEF1354B}"/>
  </hyperlink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8A91-8C51-422D-81F9-9815DC047729}">
  <dimension ref="A1:D25"/>
  <sheetViews>
    <sheetView workbookViewId="0">
      <selection activeCell="A8" sqref="A8:D8"/>
    </sheetView>
  </sheetViews>
  <sheetFormatPr defaultRowHeight="15" x14ac:dyDescent="0.25"/>
  <cols>
    <col min="1" max="1" width="33" customWidth="1"/>
    <col min="2" max="2" width="39" customWidth="1"/>
    <col min="3" max="3" width="38" customWidth="1"/>
    <col min="4" max="4" width="39.8554687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cargos'!D24</f>
        <v>Diretoria de Políticas Públicas e Articulação Institucional da Secretaria Nacional de Politicas Sobre Drogas</v>
      </c>
      <c r="C4" s="40"/>
      <c r="D4" s="40"/>
    </row>
    <row r="5" spans="1:4" ht="34.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SENAD_SENAD!A7</f>
        <v>Atribuições (Decreto nº 9.662, de 1º de janeiro de 2019)</v>
      </c>
      <c r="B7" s="43"/>
      <c r="C7" s="43"/>
      <c r="D7" s="43"/>
    </row>
    <row r="8" spans="1:4" s="1" customFormat="1" ht="31.5" customHeight="1" x14ac:dyDescent="0.25">
      <c r="A8" s="44" t="s">
        <v>370</v>
      </c>
      <c r="B8" s="44"/>
      <c r="C8" s="44"/>
      <c r="D8" s="44"/>
    </row>
    <row r="9" spans="1:4" s="1" customFormat="1" ht="29.25" customHeight="1" x14ac:dyDescent="0.25">
      <c r="A9" s="44" t="s">
        <v>371</v>
      </c>
      <c r="B9" s="44"/>
      <c r="C9" s="44"/>
      <c r="D9" s="44"/>
    </row>
    <row r="10" spans="1:4" s="1" customFormat="1" ht="18" customHeight="1" x14ac:dyDescent="0.25">
      <c r="A10" s="44" t="s">
        <v>372</v>
      </c>
      <c r="B10" s="44"/>
      <c r="C10" s="44"/>
      <c r="D10" s="44"/>
    </row>
    <row r="11" spans="1:4" s="1" customFormat="1" ht="32.25" customHeight="1" x14ac:dyDescent="0.25">
      <c r="A11" s="44" t="s">
        <v>373</v>
      </c>
      <c r="B11" s="44"/>
      <c r="C11" s="44"/>
      <c r="D11" s="44"/>
    </row>
    <row r="12" spans="1:4" s="1" customFormat="1" ht="30.75" customHeight="1" x14ac:dyDescent="0.25">
      <c r="A12" s="44" t="s">
        <v>374</v>
      </c>
      <c r="B12" s="44"/>
      <c r="C12" s="44"/>
      <c r="D12" s="44"/>
    </row>
    <row r="13" spans="1:4" s="1" customFormat="1" ht="15.75" x14ac:dyDescent="0.25">
      <c r="A13" s="44" t="s">
        <v>375</v>
      </c>
      <c r="B13" s="44"/>
      <c r="C13" s="44"/>
      <c r="D13" s="44"/>
    </row>
    <row r="14" spans="1:4" s="1" customFormat="1" ht="18" customHeight="1" x14ac:dyDescent="0.25">
      <c r="A14" s="44" t="s">
        <v>377</v>
      </c>
      <c r="B14" s="44"/>
      <c r="C14" s="44"/>
      <c r="D14" s="44"/>
    </row>
    <row r="15" spans="1:4" s="1" customFormat="1" ht="30.75" customHeight="1" x14ac:dyDescent="0.25">
      <c r="A15" s="44" t="s">
        <v>376</v>
      </c>
      <c r="B15" s="44"/>
      <c r="C15" s="44"/>
      <c r="D15" s="44"/>
    </row>
    <row r="16" spans="1:4" s="1" customFormat="1" ht="19.5" customHeight="1" x14ac:dyDescent="0.25">
      <c r="A16" s="44" t="s">
        <v>378</v>
      </c>
      <c r="B16" s="44"/>
      <c r="C16" s="44"/>
      <c r="D16" s="44"/>
    </row>
    <row r="17" spans="1:4" s="1" customFormat="1" ht="29.25" customHeight="1" x14ac:dyDescent="0.25">
      <c r="A17" s="44" t="s">
        <v>379</v>
      </c>
      <c r="B17" s="44"/>
      <c r="C17" s="44"/>
      <c r="D17" s="44"/>
    </row>
    <row r="18" spans="1:4" s="1" customFormat="1" ht="30" customHeight="1" x14ac:dyDescent="0.25">
      <c r="A18" s="44" t="s">
        <v>380</v>
      </c>
      <c r="B18" s="44"/>
      <c r="C18" s="44"/>
      <c r="D18" s="44"/>
    </row>
    <row r="19" spans="1:4" ht="15.75" x14ac:dyDescent="0.25">
      <c r="A19" s="32" t="s">
        <v>60</v>
      </c>
      <c r="B19" s="32"/>
      <c r="C19" s="32"/>
      <c r="D19" s="32"/>
    </row>
    <row r="20" spans="1:4" ht="15.75" x14ac:dyDescent="0.25">
      <c r="A20" s="42" t="s">
        <v>19</v>
      </c>
      <c r="B20" s="43"/>
      <c r="C20" s="43"/>
      <c r="D20" s="43"/>
    </row>
    <row r="21" spans="1:4" ht="15.75" customHeight="1" x14ac:dyDescent="0.25">
      <c r="A21" s="44" t="s">
        <v>297</v>
      </c>
      <c r="B21" s="44"/>
      <c r="C21" s="44"/>
      <c r="D21" s="44"/>
    </row>
    <row r="22" spans="1:4" ht="16.5" thickBot="1" x14ac:dyDescent="0.3">
      <c r="A22" s="45" t="s">
        <v>276</v>
      </c>
      <c r="B22" s="45"/>
      <c r="C22" s="45"/>
      <c r="D22" s="45"/>
    </row>
    <row r="23" spans="1:4" ht="16.5" thickBot="1" x14ac:dyDescent="0.3">
      <c r="A23" s="33" t="s">
        <v>57</v>
      </c>
      <c r="B23" s="34"/>
      <c r="C23" s="34"/>
      <c r="D23" s="35"/>
    </row>
    <row r="24" spans="1:4" ht="15.75" x14ac:dyDescent="0.25">
      <c r="A24" s="36" t="s">
        <v>59</v>
      </c>
      <c r="B24" s="37"/>
      <c r="C24" s="37"/>
      <c r="D24" s="37"/>
    </row>
    <row r="25" spans="1:4" ht="17.25" customHeight="1" x14ac:dyDescent="0.25">
      <c r="A25" s="38" t="s">
        <v>58</v>
      </c>
      <c r="B25" s="39"/>
      <c r="C25" s="39"/>
      <c r="D25" s="39"/>
    </row>
  </sheetData>
  <mergeCells count="25">
    <mergeCell ref="A1:D1"/>
    <mergeCell ref="A25:D25"/>
    <mergeCell ref="A20:D20"/>
    <mergeCell ref="A21:D21"/>
    <mergeCell ref="A22:D22"/>
    <mergeCell ref="A23:D23"/>
    <mergeCell ref="A24:D24"/>
    <mergeCell ref="A19:D19"/>
    <mergeCell ref="B2:D2"/>
    <mergeCell ref="B3:D3"/>
    <mergeCell ref="B4:D4"/>
    <mergeCell ref="B5:D5"/>
    <mergeCell ref="A6:D6"/>
    <mergeCell ref="A7:D7"/>
    <mergeCell ref="A8:D8"/>
    <mergeCell ref="A9:D9"/>
    <mergeCell ref="A15:D15"/>
    <mergeCell ref="A16:D16"/>
    <mergeCell ref="A17:D17"/>
    <mergeCell ref="A18:D18"/>
    <mergeCell ref="A10:D10"/>
    <mergeCell ref="A11:D11"/>
    <mergeCell ref="A12:D12"/>
    <mergeCell ref="A13:D13"/>
    <mergeCell ref="A14:D14"/>
  </mergeCells>
  <hyperlinks>
    <hyperlink ref="A25" r:id="rId1" location="art1i" display="http://www.planalto.gov.br/ccivil_03/LEIS/LCP/Lcp64.htm - art1i" xr:uid="{1780CDF2-1FAA-4C23-B172-43B2E0527FE2}"/>
  </hyperlinks>
  <pageMargins left="0.511811024" right="0.511811024" top="0.78740157499999996" bottom="0.78740157499999996" header="0.31496062000000002" footer="0.3149606200000000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DAC4-E35A-4103-8BA4-FF5DF1F039D0}">
  <dimension ref="A1:D34"/>
  <sheetViews>
    <sheetView workbookViewId="0">
      <selection activeCell="A8" sqref="A8:D8"/>
    </sheetView>
  </sheetViews>
  <sheetFormatPr defaultRowHeight="15" x14ac:dyDescent="0.25"/>
  <cols>
    <col min="1" max="1" width="35.140625" customWidth="1"/>
    <col min="2" max="2" width="48.140625" customWidth="1"/>
    <col min="3" max="3" width="35.28515625" customWidth="1"/>
    <col min="4" max="4" width="35.140625" customWidth="1"/>
  </cols>
  <sheetData>
    <row r="1" spans="1:4" ht="15.75" x14ac:dyDescent="0.25">
      <c r="A1" s="32" t="s">
        <v>0</v>
      </c>
      <c r="B1" s="32"/>
      <c r="C1" s="32"/>
      <c r="D1" s="32"/>
    </row>
    <row r="2" spans="1:4" ht="15.75" x14ac:dyDescent="0.25">
      <c r="A2" s="15" t="s">
        <v>147</v>
      </c>
      <c r="B2" s="41" t="str">
        <f>'Lista de cargos'!E25</f>
        <v>Secretário</v>
      </c>
      <c r="C2" s="41"/>
      <c r="D2" s="41"/>
    </row>
    <row r="3" spans="1:4" ht="15.75" x14ac:dyDescent="0.25">
      <c r="A3" s="15" t="s">
        <v>148</v>
      </c>
      <c r="B3" s="40" t="str">
        <f>'Lista de cargos'!F25</f>
        <v>DAS-101.6</v>
      </c>
      <c r="C3" s="40"/>
      <c r="D3" s="40"/>
    </row>
    <row r="4" spans="1:4" ht="15.75" x14ac:dyDescent="0.25">
      <c r="A4" s="15" t="s">
        <v>144</v>
      </c>
      <c r="B4" s="40" t="str">
        <f>'Lista de cargos'!D25</f>
        <v>Secretaria Nacional do Consumidor</v>
      </c>
      <c r="C4" s="40"/>
      <c r="D4" s="40"/>
    </row>
    <row r="5" spans="1:4" ht="34.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SENAD_SENAD!A7</f>
        <v>Atribuições (Decreto nº 9.662, de 1º de janeiro de 2019)</v>
      </c>
      <c r="B7" s="43"/>
      <c r="C7" s="43"/>
      <c r="D7" s="43"/>
    </row>
    <row r="8" spans="1:4" s="1" customFormat="1" ht="15.75" x14ac:dyDescent="0.25">
      <c r="A8" s="44" t="s">
        <v>381</v>
      </c>
      <c r="B8" s="44"/>
      <c r="C8" s="44"/>
      <c r="D8" s="44"/>
    </row>
    <row r="9" spans="1:4" s="1" customFormat="1" ht="15.75" x14ac:dyDescent="0.25">
      <c r="A9" s="44" t="s">
        <v>382</v>
      </c>
      <c r="B9" s="44"/>
      <c r="C9" s="44"/>
      <c r="D9" s="44"/>
    </row>
    <row r="10" spans="1:4" s="1" customFormat="1" ht="15.75" x14ac:dyDescent="0.25">
      <c r="A10" s="44" t="s">
        <v>383</v>
      </c>
      <c r="B10" s="44"/>
      <c r="C10" s="44"/>
      <c r="D10" s="44"/>
    </row>
    <row r="11" spans="1:4" s="1" customFormat="1" ht="15.75" x14ac:dyDescent="0.25">
      <c r="A11" s="44" t="s">
        <v>384</v>
      </c>
      <c r="B11" s="44"/>
      <c r="C11" s="44"/>
      <c r="D11" s="44"/>
    </row>
    <row r="12" spans="1:4" s="1" customFormat="1" ht="15.75" x14ac:dyDescent="0.25">
      <c r="A12" s="44" t="s">
        <v>385</v>
      </c>
      <c r="B12" s="44"/>
      <c r="C12" s="44"/>
      <c r="D12" s="44"/>
    </row>
    <row r="13" spans="1:4" s="1" customFormat="1" ht="15.75" x14ac:dyDescent="0.25">
      <c r="A13" s="44" t="s">
        <v>386</v>
      </c>
      <c r="B13" s="44"/>
      <c r="C13" s="44"/>
      <c r="D13" s="44"/>
    </row>
    <row r="14" spans="1:4" s="1" customFormat="1" ht="15.75" x14ac:dyDescent="0.25">
      <c r="A14" s="44" t="s">
        <v>387</v>
      </c>
      <c r="B14" s="44"/>
      <c r="C14" s="44"/>
      <c r="D14" s="44"/>
    </row>
    <row r="15" spans="1:4" s="1" customFormat="1" ht="15.75" x14ac:dyDescent="0.25">
      <c r="A15" s="44" t="s">
        <v>388</v>
      </c>
      <c r="B15" s="44"/>
      <c r="C15" s="44"/>
      <c r="D15" s="44"/>
    </row>
    <row r="16" spans="1:4" s="1" customFormat="1" ht="15.75" x14ac:dyDescent="0.25">
      <c r="A16" s="44" t="s">
        <v>389</v>
      </c>
      <c r="B16" s="44"/>
      <c r="C16" s="44"/>
      <c r="D16" s="44"/>
    </row>
    <row r="17" spans="1:4" s="1" customFormat="1" ht="28.5" customHeight="1" x14ac:dyDescent="0.25">
      <c r="A17" s="44" t="s">
        <v>390</v>
      </c>
      <c r="B17" s="44"/>
      <c r="C17" s="44"/>
      <c r="D17" s="44"/>
    </row>
    <row r="18" spans="1:4" s="1" customFormat="1" ht="30" customHeight="1" x14ac:dyDescent="0.25">
      <c r="A18" s="44" t="s">
        <v>391</v>
      </c>
      <c r="B18" s="44"/>
      <c r="C18" s="44"/>
      <c r="D18" s="44"/>
    </row>
    <row r="19" spans="1:4" s="1" customFormat="1" ht="31.5" customHeight="1" x14ac:dyDescent="0.25">
      <c r="A19" s="44" t="s">
        <v>392</v>
      </c>
      <c r="B19" s="44"/>
      <c r="C19" s="44"/>
      <c r="D19" s="44"/>
    </row>
    <row r="20" spans="1:4" s="1" customFormat="1" ht="15.75" x14ac:dyDescent="0.25">
      <c r="A20" s="44" t="s">
        <v>393</v>
      </c>
      <c r="B20" s="44"/>
      <c r="C20" s="44"/>
      <c r="D20" s="44"/>
    </row>
    <row r="21" spans="1:4" s="1" customFormat="1" ht="18" customHeight="1" x14ac:dyDescent="0.25">
      <c r="A21" s="44" t="s">
        <v>394</v>
      </c>
      <c r="B21" s="44"/>
      <c r="C21" s="44"/>
      <c r="D21" s="44"/>
    </row>
    <row r="22" spans="1:4" s="1" customFormat="1" ht="15.75" x14ac:dyDescent="0.25">
      <c r="A22" s="44" t="s">
        <v>395</v>
      </c>
      <c r="B22" s="44"/>
      <c r="C22" s="44"/>
      <c r="D22" s="44"/>
    </row>
    <row r="23" spans="1:4" s="1" customFormat="1" ht="15.75" x14ac:dyDescent="0.25">
      <c r="A23" s="44" t="s">
        <v>396</v>
      </c>
      <c r="B23" s="44"/>
      <c r="C23" s="44"/>
      <c r="D23" s="44"/>
    </row>
    <row r="24" spans="1:4" s="1" customFormat="1" ht="15.75" x14ac:dyDescent="0.25">
      <c r="A24" s="44" t="s">
        <v>397</v>
      </c>
      <c r="B24" s="44"/>
      <c r="C24" s="44"/>
      <c r="D24" s="44"/>
    </row>
    <row r="25" spans="1:4" s="1" customFormat="1" ht="18" customHeight="1" x14ac:dyDescent="0.25">
      <c r="A25" s="44" t="s">
        <v>398</v>
      </c>
      <c r="B25" s="44"/>
      <c r="C25" s="44"/>
      <c r="D25" s="44"/>
    </row>
    <row r="26" spans="1:4" s="1" customFormat="1" ht="15.75" x14ac:dyDescent="0.25">
      <c r="A26" s="44" t="s">
        <v>399</v>
      </c>
      <c r="B26" s="44"/>
      <c r="C26" s="44"/>
      <c r="D26" s="44"/>
    </row>
    <row r="27" spans="1:4" s="1" customFormat="1" ht="33" customHeight="1" x14ac:dyDescent="0.25">
      <c r="A27" s="44" t="s">
        <v>400</v>
      </c>
      <c r="B27" s="44"/>
      <c r="C27" s="44"/>
      <c r="D27" s="44"/>
    </row>
    <row r="28" spans="1:4" ht="15.75" x14ac:dyDescent="0.25">
      <c r="A28" s="32" t="s">
        <v>60</v>
      </c>
      <c r="B28" s="32"/>
      <c r="C28" s="32"/>
      <c r="D28" s="32"/>
    </row>
    <row r="29" spans="1:4" ht="15.75" x14ac:dyDescent="0.25">
      <c r="A29" s="42" t="s">
        <v>19</v>
      </c>
      <c r="B29" s="43"/>
      <c r="C29" s="43"/>
      <c r="D29" s="43"/>
    </row>
    <row r="30" spans="1:4" ht="15.75" customHeight="1" x14ac:dyDescent="0.25">
      <c r="A30" s="44" t="s">
        <v>297</v>
      </c>
      <c r="B30" s="44"/>
      <c r="C30" s="44"/>
      <c r="D30" s="44"/>
    </row>
    <row r="31" spans="1:4" ht="16.5" thickBot="1" x14ac:dyDescent="0.3">
      <c r="A31" s="45" t="s">
        <v>276</v>
      </c>
      <c r="B31" s="45"/>
      <c r="C31" s="45"/>
      <c r="D31" s="45"/>
    </row>
    <row r="32" spans="1:4" ht="16.5" thickBot="1" x14ac:dyDescent="0.3">
      <c r="A32" s="33" t="s">
        <v>57</v>
      </c>
      <c r="B32" s="34"/>
      <c r="C32" s="34"/>
      <c r="D32" s="35"/>
    </row>
    <row r="33" spans="1:4" ht="15.75" x14ac:dyDescent="0.25">
      <c r="A33" s="36" t="s">
        <v>59</v>
      </c>
      <c r="B33" s="37"/>
      <c r="C33" s="37"/>
      <c r="D33" s="37"/>
    </row>
    <row r="34" spans="1:4" ht="15.75" x14ac:dyDescent="0.25">
      <c r="A34" s="38" t="s">
        <v>58</v>
      </c>
      <c r="B34" s="39"/>
      <c r="C34" s="39"/>
      <c r="D34" s="39"/>
    </row>
  </sheetData>
  <mergeCells count="34">
    <mergeCell ref="A19:D19"/>
    <mergeCell ref="A20:D20"/>
    <mergeCell ref="A24:D24"/>
    <mergeCell ref="A25:D25"/>
    <mergeCell ref="A1:D1"/>
    <mergeCell ref="A15:D15"/>
    <mergeCell ref="A16:D16"/>
    <mergeCell ref="A17:D17"/>
    <mergeCell ref="A18:D18"/>
    <mergeCell ref="A21:D21"/>
    <mergeCell ref="A22:D22"/>
    <mergeCell ref="A23:D23"/>
    <mergeCell ref="A34:D34"/>
    <mergeCell ref="A29:D29"/>
    <mergeCell ref="A30:D30"/>
    <mergeCell ref="A31:D31"/>
    <mergeCell ref="A32:D32"/>
    <mergeCell ref="A33:D33"/>
    <mergeCell ref="A28:D28"/>
    <mergeCell ref="B2:D2"/>
    <mergeCell ref="B3:D3"/>
    <mergeCell ref="B4:D4"/>
    <mergeCell ref="B5:D5"/>
    <mergeCell ref="A6:D6"/>
    <mergeCell ref="A7:D7"/>
    <mergeCell ref="A26:D26"/>
    <mergeCell ref="A27:D27"/>
    <mergeCell ref="A8:D8"/>
    <mergeCell ref="A9:D9"/>
    <mergeCell ref="A10:D10"/>
    <mergeCell ref="A11:D11"/>
    <mergeCell ref="A12:D12"/>
    <mergeCell ref="A13:D13"/>
    <mergeCell ref="A14:D14"/>
  </mergeCells>
  <hyperlinks>
    <hyperlink ref="A34" r:id="rId1" location="art1i" display="http://www.planalto.gov.br/ccivil_03/LEIS/LCP/Lcp64.htm - art1i" xr:uid="{E6C595D6-46DF-4E80-8C5F-46CFF72C251C}"/>
  </hyperlinks>
  <pageMargins left="0.511811024" right="0.511811024" top="0.78740157499999996" bottom="0.78740157499999996" header="0.31496062000000002" footer="0.3149606200000000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6DE8-19C5-4D1C-B670-4D3BF65F448B}">
  <dimension ref="A1:D37"/>
  <sheetViews>
    <sheetView workbookViewId="0">
      <selection activeCell="A8" sqref="A8:D8"/>
    </sheetView>
  </sheetViews>
  <sheetFormatPr defaultRowHeight="15" x14ac:dyDescent="0.25"/>
  <cols>
    <col min="1" max="1" width="35" customWidth="1"/>
    <col min="2" max="2" width="41.85546875" customWidth="1"/>
    <col min="3" max="3" width="37.28515625" customWidth="1"/>
    <col min="4" max="4" width="38.710937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cargos'!D26</f>
        <v>Departamento de Proteção e Defesa do Consumidor da Secretaria Nacional do Consumidor</v>
      </c>
      <c r="C4" s="40"/>
      <c r="D4" s="40"/>
    </row>
    <row r="5" spans="1:4" ht="33"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SENACON_SENACON!A7</f>
        <v>Atribuições (Decreto nº 9.662, de 1º de janeiro de 2019)</v>
      </c>
      <c r="B7" s="43"/>
      <c r="C7" s="43"/>
      <c r="D7" s="43"/>
    </row>
    <row r="8" spans="1:4" s="1" customFormat="1" ht="30.75" customHeight="1" x14ac:dyDescent="0.25">
      <c r="A8" s="44" t="s">
        <v>401</v>
      </c>
      <c r="B8" s="44"/>
      <c r="C8" s="44"/>
      <c r="D8" s="44"/>
    </row>
    <row r="9" spans="1:4" s="1" customFormat="1" ht="15.75" x14ac:dyDescent="0.25">
      <c r="A9" s="44" t="s">
        <v>402</v>
      </c>
      <c r="B9" s="44"/>
      <c r="C9" s="44"/>
      <c r="D9" s="44"/>
    </row>
    <row r="10" spans="1:4" s="1" customFormat="1" ht="31.5" customHeight="1" x14ac:dyDescent="0.25">
      <c r="A10" s="44" t="s">
        <v>403</v>
      </c>
      <c r="B10" s="44"/>
      <c r="C10" s="44"/>
      <c r="D10" s="44"/>
    </row>
    <row r="11" spans="1:4" s="1" customFormat="1" ht="15.75" x14ac:dyDescent="0.25">
      <c r="A11" s="44" t="s">
        <v>404</v>
      </c>
      <c r="B11" s="44"/>
      <c r="C11" s="44"/>
      <c r="D11" s="44"/>
    </row>
    <row r="12" spans="1:4" s="1" customFormat="1" ht="15.75" x14ac:dyDescent="0.25">
      <c r="A12" s="44" t="s">
        <v>405</v>
      </c>
      <c r="B12" s="44"/>
      <c r="C12" s="44"/>
      <c r="D12" s="44"/>
    </row>
    <row r="13" spans="1:4" s="1" customFormat="1" ht="15.75" x14ac:dyDescent="0.25">
      <c r="A13" s="44" t="s">
        <v>406</v>
      </c>
      <c r="B13" s="44"/>
      <c r="C13" s="44"/>
      <c r="D13" s="44"/>
    </row>
    <row r="14" spans="1:4" s="1" customFormat="1" ht="15.75" x14ac:dyDescent="0.25">
      <c r="A14" s="44" t="s">
        <v>407</v>
      </c>
      <c r="B14" s="44"/>
      <c r="C14" s="44"/>
      <c r="D14" s="44"/>
    </row>
    <row r="15" spans="1:4" s="1" customFormat="1" ht="15.75" x14ac:dyDescent="0.25">
      <c r="A15" s="44" t="s">
        <v>408</v>
      </c>
      <c r="B15" s="44"/>
      <c r="C15" s="44"/>
      <c r="D15" s="44"/>
    </row>
    <row r="16" spans="1:4" s="1" customFormat="1" ht="31.5" customHeight="1" x14ac:dyDescent="0.25">
      <c r="A16" s="44" t="s">
        <v>409</v>
      </c>
      <c r="B16" s="44"/>
      <c r="C16" s="44"/>
      <c r="D16" s="44"/>
    </row>
    <row r="17" spans="1:4" s="1" customFormat="1" ht="15.75" x14ac:dyDescent="0.25">
      <c r="A17" s="44" t="s">
        <v>410</v>
      </c>
      <c r="B17" s="44"/>
      <c r="C17" s="44"/>
      <c r="D17" s="44"/>
    </row>
    <row r="18" spans="1:4" s="1" customFormat="1" ht="15.75" x14ac:dyDescent="0.25">
      <c r="A18" s="44" t="s">
        <v>411</v>
      </c>
      <c r="B18" s="44"/>
      <c r="C18" s="44"/>
      <c r="D18" s="44"/>
    </row>
    <row r="19" spans="1:4" s="1" customFormat="1" ht="15.75" x14ac:dyDescent="0.25">
      <c r="A19" s="44" t="s">
        <v>413</v>
      </c>
      <c r="B19" s="44"/>
      <c r="C19" s="44"/>
      <c r="D19" s="44"/>
    </row>
    <row r="20" spans="1:4" s="1" customFormat="1" ht="15.75" x14ac:dyDescent="0.25">
      <c r="A20" s="44" t="s">
        <v>412</v>
      </c>
      <c r="B20" s="44"/>
      <c r="C20" s="44"/>
      <c r="D20" s="44"/>
    </row>
    <row r="21" spans="1:4" s="1" customFormat="1" ht="15.75" x14ac:dyDescent="0.25">
      <c r="A21" s="44" t="s">
        <v>414</v>
      </c>
      <c r="B21" s="44"/>
      <c r="C21" s="44"/>
      <c r="D21" s="44"/>
    </row>
    <row r="22" spans="1:4" s="1" customFormat="1" ht="31.5" customHeight="1" x14ac:dyDescent="0.25">
      <c r="A22" s="44" t="s">
        <v>415</v>
      </c>
      <c r="B22" s="44"/>
      <c r="C22" s="44"/>
      <c r="D22" s="44"/>
    </row>
    <row r="23" spans="1:4" s="1" customFormat="1" ht="28.5" customHeight="1" x14ac:dyDescent="0.25">
      <c r="A23" s="44" t="s">
        <v>416</v>
      </c>
      <c r="B23" s="44"/>
      <c r="C23" s="44"/>
      <c r="D23" s="44"/>
    </row>
    <row r="24" spans="1:4" s="1" customFormat="1" ht="15.75" x14ac:dyDescent="0.25">
      <c r="A24" s="44" t="s">
        <v>417</v>
      </c>
      <c r="B24" s="44"/>
      <c r="C24" s="44"/>
      <c r="D24" s="44"/>
    </row>
    <row r="25" spans="1:4" s="1" customFormat="1" ht="30" customHeight="1" x14ac:dyDescent="0.25">
      <c r="A25" s="44" t="s">
        <v>418</v>
      </c>
      <c r="B25" s="44"/>
      <c r="C25" s="44"/>
      <c r="D25" s="44"/>
    </row>
    <row r="26" spans="1:4" s="1" customFormat="1" ht="15.75" x14ac:dyDescent="0.25">
      <c r="A26" s="44" t="s">
        <v>419</v>
      </c>
      <c r="B26" s="44"/>
      <c r="C26" s="44"/>
      <c r="D26" s="44"/>
    </row>
    <row r="27" spans="1:4" s="1" customFormat="1" ht="15.75" x14ac:dyDescent="0.25">
      <c r="A27" s="44" t="s">
        <v>420</v>
      </c>
      <c r="B27" s="44"/>
      <c r="C27" s="44"/>
      <c r="D27" s="44"/>
    </row>
    <row r="28" spans="1:4" s="1" customFormat="1" ht="18" customHeight="1" x14ac:dyDescent="0.25">
      <c r="A28" s="44" t="s">
        <v>421</v>
      </c>
      <c r="B28" s="44"/>
      <c r="C28" s="44"/>
      <c r="D28" s="44"/>
    </row>
    <row r="29" spans="1:4" s="1" customFormat="1" ht="15.75" x14ac:dyDescent="0.25">
      <c r="A29" s="44" t="s">
        <v>422</v>
      </c>
      <c r="B29" s="44"/>
      <c r="C29" s="44"/>
      <c r="D29" s="44"/>
    </row>
    <row r="30" spans="1:4" s="1" customFormat="1" ht="15.75" x14ac:dyDescent="0.25">
      <c r="A30" s="44" t="s">
        <v>423</v>
      </c>
      <c r="B30" s="44"/>
      <c r="C30" s="44"/>
      <c r="D30" s="44"/>
    </row>
    <row r="31" spans="1:4" ht="15.75" x14ac:dyDescent="0.25">
      <c r="A31" s="32" t="s">
        <v>60</v>
      </c>
      <c r="B31" s="32"/>
      <c r="C31" s="32"/>
      <c r="D31" s="32"/>
    </row>
    <row r="32" spans="1:4" ht="15.75" x14ac:dyDescent="0.25">
      <c r="A32" s="42" t="s">
        <v>19</v>
      </c>
      <c r="B32" s="43"/>
      <c r="C32" s="43"/>
      <c r="D32" s="43"/>
    </row>
    <row r="33" spans="1:4" ht="15.75" x14ac:dyDescent="0.25">
      <c r="A33" s="44" t="s">
        <v>298</v>
      </c>
      <c r="B33" s="44"/>
      <c r="C33" s="44"/>
      <c r="D33" s="44"/>
    </row>
    <row r="34" spans="1:4" ht="16.5" thickBot="1" x14ac:dyDescent="0.3">
      <c r="A34" s="45" t="s">
        <v>276</v>
      </c>
      <c r="B34" s="45"/>
      <c r="C34" s="45"/>
      <c r="D34" s="45"/>
    </row>
    <row r="35" spans="1:4" ht="16.5" thickBot="1" x14ac:dyDescent="0.3">
      <c r="A35" s="33" t="s">
        <v>57</v>
      </c>
      <c r="B35" s="34"/>
      <c r="C35" s="34"/>
      <c r="D35" s="35"/>
    </row>
    <row r="36" spans="1:4" ht="15.75" x14ac:dyDescent="0.25">
      <c r="A36" s="36" t="s">
        <v>59</v>
      </c>
      <c r="B36" s="37"/>
      <c r="C36" s="37"/>
      <c r="D36" s="37"/>
    </row>
    <row r="37" spans="1:4" ht="15.75" x14ac:dyDescent="0.25">
      <c r="A37" s="38" t="s">
        <v>58</v>
      </c>
      <c r="B37" s="39"/>
      <c r="C37" s="39"/>
      <c r="D37" s="39"/>
    </row>
  </sheetData>
  <mergeCells count="37">
    <mergeCell ref="A1:D1"/>
    <mergeCell ref="A37:D37"/>
    <mergeCell ref="A32:D32"/>
    <mergeCell ref="A33:D33"/>
    <mergeCell ref="A34:D34"/>
    <mergeCell ref="A35:D35"/>
    <mergeCell ref="A36:D36"/>
    <mergeCell ref="A31:D31"/>
    <mergeCell ref="B2:D2"/>
    <mergeCell ref="B3:D3"/>
    <mergeCell ref="B4:D4"/>
    <mergeCell ref="B5:D5"/>
    <mergeCell ref="A6:D6"/>
    <mergeCell ref="A7:D7"/>
    <mergeCell ref="A16:D16"/>
    <mergeCell ref="A17:D17"/>
    <mergeCell ref="A30:D30"/>
    <mergeCell ref="A23:D23"/>
    <mergeCell ref="A24:D24"/>
    <mergeCell ref="A25:D25"/>
    <mergeCell ref="A26:D26"/>
    <mergeCell ref="A27:D27"/>
    <mergeCell ref="A13:D13"/>
    <mergeCell ref="A14:D14"/>
    <mergeCell ref="A15:D15"/>
    <mergeCell ref="A28:D28"/>
    <mergeCell ref="A29:D29"/>
    <mergeCell ref="A18:D18"/>
    <mergeCell ref="A19:D19"/>
    <mergeCell ref="A20:D20"/>
    <mergeCell ref="A21:D21"/>
    <mergeCell ref="A22:D22"/>
    <mergeCell ref="A8:D8"/>
    <mergeCell ref="A9:D9"/>
    <mergeCell ref="A10:D10"/>
    <mergeCell ref="A11:D11"/>
    <mergeCell ref="A12:D12"/>
  </mergeCells>
  <hyperlinks>
    <hyperlink ref="A37" r:id="rId1" location="art1i" display="http://www.planalto.gov.br/ccivil_03/LEIS/LCP/Lcp64.htm - art1i" xr:uid="{3BAF5D4E-4F7F-441F-B3E9-A2B70E9CAC9A}"/>
  </hyperlinks>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9E3D-42F0-4585-A977-854B586B7400}">
  <dimension ref="A1:D18"/>
  <sheetViews>
    <sheetView workbookViewId="0">
      <selection activeCell="A8" sqref="A8:D8"/>
    </sheetView>
  </sheetViews>
  <sheetFormatPr defaultRowHeight="15" x14ac:dyDescent="0.25"/>
  <cols>
    <col min="1" max="1" width="44.28515625" customWidth="1"/>
    <col min="2" max="2" width="32.85546875" customWidth="1"/>
    <col min="3" max="3" width="34.5703125" customWidth="1"/>
    <col min="4" max="4" width="50.570312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cargos'!D27</f>
        <v>Departamento de Projetos e de Politicas de Direitos Coletivos e Difusos da Secretaria Nacional do Consumidor</v>
      </c>
      <c r="C4" s="40"/>
      <c r="D4" s="40"/>
    </row>
    <row r="5" spans="1:4" ht="30.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DPDC_SENACON!A7</f>
        <v>Atribuições (Decreto nº 9.662, de 1º de janeiro de 2019)</v>
      </c>
      <c r="B7" s="43"/>
      <c r="C7" s="43"/>
      <c r="D7" s="43"/>
    </row>
    <row r="8" spans="1:4" s="1" customFormat="1" ht="34.5" customHeight="1" x14ac:dyDescent="0.25">
      <c r="A8" s="44" t="s">
        <v>424</v>
      </c>
      <c r="B8" s="44"/>
      <c r="C8" s="44"/>
      <c r="D8" s="44"/>
    </row>
    <row r="9" spans="1:4" s="1" customFormat="1" ht="32.25" customHeight="1" x14ac:dyDescent="0.25">
      <c r="A9" s="44" t="s">
        <v>425</v>
      </c>
      <c r="B9" s="44"/>
      <c r="C9" s="44"/>
      <c r="D9" s="44"/>
    </row>
    <row r="10" spans="1:4" s="1" customFormat="1" ht="19.5" customHeight="1" x14ac:dyDescent="0.25">
      <c r="A10" s="45" t="s">
        <v>426</v>
      </c>
      <c r="B10" s="45"/>
      <c r="C10" s="45"/>
      <c r="D10" s="45"/>
    </row>
    <row r="11" spans="1:4" s="1" customFormat="1" ht="18.75" customHeight="1" x14ac:dyDescent="0.25">
      <c r="A11" s="45" t="s">
        <v>427</v>
      </c>
      <c r="B11" s="45"/>
      <c r="C11" s="45"/>
      <c r="D11" s="45"/>
    </row>
    <row r="12" spans="1:4" ht="15.75" x14ac:dyDescent="0.25">
      <c r="A12" s="32" t="s">
        <v>60</v>
      </c>
      <c r="B12" s="32"/>
      <c r="C12" s="32"/>
      <c r="D12" s="32"/>
    </row>
    <row r="13" spans="1:4" ht="15.75" x14ac:dyDescent="0.25">
      <c r="A13" s="42" t="s">
        <v>19</v>
      </c>
      <c r="B13" s="43"/>
      <c r="C13" s="43"/>
      <c r="D13" s="43"/>
    </row>
    <row r="14" spans="1:4" ht="15.75" customHeight="1" x14ac:dyDescent="0.25">
      <c r="A14" s="44" t="s">
        <v>298</v>
      </c>
      <c r="B14" s="44"/>
      <c r="C14" s="44"/>
      <c r="D14" s="44"/>
    </row>
    <row r="15" spans="1:4" ht="16.5" thickBot="1" x14ac:dyDescent="0.3">
      <c r="A15" s="45" t="s">
        <v>276</v>
      </c>
      <c r="B15" s="45"/>
      <c r="C15" s="45"/>
      <c r="D15" s="45"/>
    </row>
    <row r="16" spans="1:4" ht="16.5" thickBot="1" x14ac:dyDescent="0.3">
      <c r="A16" s="33" t="s">
        <v>57</v>
      </c>
      <c r="B16" s="34"/>
      <c r="C16" s="34"/>
      <c r="D16" s="35"/>
    </row>
    <row r="17" spans="1:4" ht="15.75" x14ac:dyDescent="0.25">
      <c r="A17" s="36" t="s">
        <v>59</v>
      </c>
      <c r="B17" s="37"/>
      <c r="C17" s="37"/>
      <c r="D17" s="37"/>
    </row>
    <row r="18" spans="1:4" ht="15.75" x14ac:dyDescent="0.25">
      <c r="A18" s="38" t="s">
        <v>58</v>
      </c>
      <c r="B18" s="39"/>
      <c r="C18" s="39"/>
      <c r="D18" s="39"/>
    </row>
  </sheetData>
  <mergeCells count="18">
    <mergeCell ref="A1:D1"/>
    <mergeCell ref="A18:D18"/>
    <mergeCell ref="A13:D13"/>
    <mergeCell ref="A14:D14"/>
    <mergeCell ref="A15:D15"/>
    <mergeCell ref="A16:D16"/>
    <mergeCell ref="A17:D17"/>
    <mergeCell ref="A12:D12"/>
    <mergeCell ref="B2:D2"/>
    <mergeCell ref="B3:D3"/>
    <mergeCell ref="B4:D4"/>
    <mergeCell ref="B5:D5"/>
    <mergeCell ref="A6:D6"/>
    <mergeCell ref="A7:D7"/>
    <mergeCell ref="A8:D8"/>
    <mergeCell ref="A9:D9"/>
    <mergeCell ref="A10:D10"/>
    <mergeCell ref="A11:D11"/>
  </mergeCells>
  <hyperlinks>
    <hyperlink ref="A18" r:id="rId1" location="art1i" display="http://www.planalto.gov.br/ccivil_03/LEIS/LCP/Lcp64.htm - art1i" xr:uid="{E41B9197-191F-4E8A-900B-7F25163B2E7D}"/>
  </hyperlinks>
  <pageMargins left="0.511811024" right="0.511811024" top="0.78740157499999996" bottom="0.78740157499999996" header="0.31496062000000002" footer="0.3149606200000000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C13BB-A083-49E0-9406-B13BFEDDA8C5}">
  <dimension ref="A1:D22"/>
  <sheetViews>
    <sheetView workbookViewId="0">
      <selection activeCell="A8" sqref="A8:D8"/>
    </sheetView>
  </sheetViews>
  <sheetFormatPr defaultRowHeight="15" x14ac:dyDescent="0.25"/>
  <cols>
    <col min="1" max="1" width="35.28515625" customWidth="1"/>
    <col min="2" max="2" width="40.42578125" customWidth="1"/>
    <col min="3" max="3" width="35" customWidth="1"/>
    <col min="4" max="4" width="37.7109375" customWidth="1"/>
  </cols>
  <sheetData>
    <row r="1" spans="1:4" ht="15.75" x14ac:dyDescent="0.25">
      <c r="A1" s="32" t="s">
        <v>0</v>
      </c>
      <c r="B1" s="32"/>
      <c r="C1" s="32"/>
      <c r="D1" s="32"/>
    </row>
    <row r="2" spans="1:4" ht="15.75" x14ac:dyDescent="0.25">
      <c r="A2" s="15" t="s">
        <v>147</v>
      </c>
      <c r="B2" s="41" t="str">
        <f>'Lista de cargos'!E25</f>
        <v>Secretário</v>
      </c>
      <c r="C2" s="41"/>
      <c r="D2" s="41"/>
    </row>
    <row r="3" spans="1:4" ht="15.75" x14ac:dyDescent="0.25">
      <c r="A3" s="15" t="s">
        <v>148</v>
      </c>
      <c r="B3" s="40" t="str">
        <f>'Lista de cargos'!F25</f>
        <v>DAS-101.6</v>
      </c>
      <c r="C3" s="40"/>
      <c r="D3" s="40"/>
    </row>
    <row r="4" spans="1:4" ht="15.75" x14ac:dyDescent="0.25">
      <c r="A4" s="15" t="s">
        <v>144</v>
      </c>
      <c r="B4" s="40" t="str">
        <f>'Lista de cargos'!D28</f>
        <v>Secretaria Nacional de Segurança Pública</v>
      </c>
      <c r="C4" s="40"/>
      <c r="D4" s="40"/>
    </row>
    <row r="5" spans="1:4" ht="39.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DPPDD_SENACON!A7</f>
        <v>Atribuições (Decreto nº 9.662, de 1º de janeiro de 2019)</v>
      </c>
      <c r="B7" s="43"/>
      <c r="C7" s="43"/>
      <c r="D7" s="43"/>
    </row>
    <row r="8" spans="1:4" s="1" customFormat="1" ht="15.75" x14ac:dyDescent="0.25">
      <c r="A8" s="44" t="s">
        <v>428</v>
      </c>
      <c r="B8" s="44"/>
      <c r="C8" s="44"/>
      <c r="D8" s="44"/>
    </row>
    <row r="9" spans="1:4" s="1" customFormat="1" ht="15.75" x14ac:dyDescent="0.25">
      <c r="A9" s="44" t="s">
        <v>429</v>
      </c>
      <c r="B9" s="44"/>
      <c r="C9" s="44"/>
      <c r="D9" s="44"/>
    </row>
    <row r="10" spans="1:4" s="1" customFormat="1" ht="15.75" x14ac:dyDescent="0.25">
      <c r="A10" s="44" t="s">
        <v>430</v>
      </c>
      <c r="B10" s="44"/>
      <c r="C10" s="44"/>
      <c r="D10" s="44"/>
    </row>
    <row r="11" spans="1:4" s="1" customFormat="1" ht="29.25" customHeight="1" x14ac:dyDescent="0.25">
      <c r="A11" s="44" t="s">
        <v>431</v>
      </c>
      <c r="B11" s="44"/>
      <c r="C11" s="44"/>
      <c r="D11" s="44"/>
    </row>
    <row r="12" spans="1:4" s="1" customFormat="1" ht="15.75" x14ac:dyDescent="0.25">
      <c r="A12" s="44" t="s">
        <v>432</v>
      </c>
      <c r="B12" s="44"/>
      <c r="C12" s="44"/>
      <c r="D12" s="44"/>
    </row>
    <row r="13" spans="1:4" s="1" customFormat="1" ht="15.75" x14ac:dyDescent="0.25">
      <c r="A13" s="44" t="s">
        <v>433</v>
      </c>
      <c r="B13" s="44"/>
      <c r="C13" s="44"/>
      <c r="D13" s="44"/>
    </row>
    <row r="14" spans="1:4" s="1" customFormat="1" ht="15.75" x14ac:dyDescent="0.25">
      <c r="A14" s="44" t="s">
        <v>434</v>
      </c>
      <c r="B14" s="44"/>
      <c r="C14" s="44"/>
      <c r="D14" s="44"/>
    </row>
    <row r="15" spans="1:4" s="1" customFormat="1" ht="15.75" x14ac:dyDescent="0.25">
      <c r="A15" s="44" t="s">
        <v>435</v>
      </c>
      <c r="B15" s="44"/>
      <c r="C15" s="44"/>
      <c r="D15" s="44"/>
    </row>
    <row r="16" spans="1:4" ht="15.75" x14ac:dyDescent="0.25">
      <c r="A16" s="32" t="s">
        <v>60</v>
      </c>
      <c r="B16" s="32"/>
      <c r="C16" s="32"/>
      <c r="D16" s="32"/>
    </row>
    <row r="17" spans="1:4" ht="15.75" x14ac:dyDescent="0.25">
      <c r="A17" s="42" t="s">
        <v>19</v>
      </c>
      <c r="B17" s="43"/>
      <c r="C17" s="43"/>
      <c r="D17" s="43"/>
    </row>
    <row r="18" spans="1:4" ht="15.75" customHeight="1" x14ac:dyDescent="0.25">
      <c r="A18" s="44" t="s">
        <v>299</v>
      </c>
      <c r="B18" s="44"/>
      <c r="C18" s="44"/>
      <c r="D18" s="44"/>
    </row>
    <row r="19" spans="1:4" ht="16.5" thickBot="1" x14ac:dyDescent="0.3">
      <c r="A19" s="45" t="s">
        <v>276</v>
      </c>
      <c r="B19" s="45"/>
      <c r="C19" s="45"/>
      <c r="D19" s="45"/>
    </row>
    <row r="20" spans="1:4" ht="16.5" thickBot="1" x14ac:dyDescent="0.3">
      <c r="A20" s="33" t="s">
        <v>57</v>
      </c>
      <c r="B20" s="34"/>
      <c r="C20" s="34"/>
      <c r="D20" s="35"/>
    </row>
    <row r="21" spans="1:4" ht="15.75" x14ac:dyDescent="0.25">
      <c r="A21" s="36" t="s">
        <v>59</v>
      </c>
      <c r="B21" s="37"/>
      <c r="C21" s="37"/>
      <c r="D21" s="37"/>
    </row>
    <row r="22" spans="1:4" ht="15.75" x14ac:dyDescent="0.25">
      <c r="A22" s="38" t="s">
        <v>58</v>
      </c>
      <c r="B22" s="39"/>
      <c r="C22" s="39"/>
      <c r="D22" s="39"/>
    </row>
  </sheetData>
  <mergeCells count="22">
    <mergeCell ref="A1:D1"/>
    <mergeCell ref="A22:D22"/>
    <mergeCell ref="A17:D17"/>
    <mergeCell ref="A18:D18"/>
    <mergeCell ref="A19:D19"/>
    <mergeCell ref="A20:D20"/>
    <mergeCell ref="A21:D21"/>
    <mergeCell ref="A16:D16"/>
    <mergeCell ref="B2:D2"/>
    <mergeCell ref="B3:D3"/>
    <mergeCell ref="B4:D4"/>
    <mergeCell ref="B5:D5"/>
    <mergeCell ref="A6:D6"/>
    <mergeCell ref="A7:D7"/>
    <mergeCell ref="A8:D8"/>
    <mergeCell ref="A9:D9"/>
    <mergeCell ref="A15:D15"/>
    <mergeCell ref="A10:D10"/>
    <mergeCell ref="A11:D11"/>
    <mergeCell ref="A12:D12"/>
    <mergeCell ref="A13:D13"/>
    <mergeCell ref="A14:D14"/>
  </mergeCells>
  <hyperlinks>
    <hyperlink ref="A22" r:id="rId1" location="art1i" display="http://www.planalto.gov.br/ccivil_03/LEIS/LCP/Lcp64.htm - art1i" xr:uid="{22AAFE04-37D9-4408-B4B7-8CF41951FE74}"/>
  </hyperlinks>
  <pageMargins left="0.511811024" right="0.511811024" top="0.78740157499999996" bottom="0.78740157499999996" header="0.31496062000000002" footer="0.3149606200000000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AFAE-B1CA-4E9B-8BB5-C7E883E6CAFA}">
  <dimension ref="A1:D12"/>
  <sheetViews>
    <sheetView workbookViewId="0">
      <selection activeCell="A7" sqref="A7:D7"/>
    </sheetView>
  </sheetViews>
  <sheetFormatPr defaultRowHeight="15" x14ac:dyDescent="0.25"/>
  <cols>
    <col min="1" max="1" width="28.5703125" customWidth="1"/>
    <col min="2" max="2" width="32.42578125" customWidth="1"/>
    <col min="3" max="3" width="29.28515625" customWidth="1"/>
    <col min="4" max="4" width="56.85546875" customWidth="1"/>
  </cols>
  <sheetData>
    <row r="1" spans="1:4" ht="15.75" x14ac:dyDescent="0.25">
      <c r="A1" s="32" t="s">
        <v>0</v>
      </c>
      <c r="B1" s="32"/>
      <c r="C1" s="32"/>
      <c r="D1" s="32"/>
    </row>
    <row r="2" spans="1:4" ht="15.75" x14ac:dyDescent="0.25">
      <c r="A2" s="15" t="s">
        <v>147</v>
      </c>
      <c r="B2" s="41" t="str">
        <f>'Lista de cargos'!E29</f>
        <v>Secretário adjunto</v>
      </c>
      <c r="C2" s="41"/>
      <c r="D2" s="41"/>
    </row>
    <row r="3" spans="1:4" ht="15.75" x14ac:dyDescent="0.25">
      <c r="A3" s="15" t="s">
        <v>148</v>
      </c>
      <c r="B3" s="40" t="str">
        <f>'Lista de cargos'!F23</f>
        <v>DAS-101.5</v>
      </c>
      <c r="C3" s="40"/>
      <c r="D3" s="40"/>
    </row>
    <row r="4" spans="1:4" ht="15.75" x14ac:dyDescent="0.25">
      <c r="A4" s="15" t="s">
        <v>144</v>
      </c>
      <c r="B4" s="40" t="str">
        <f>'Lista de cargos'!D29</f>
        <v>Secretário-Adjunto da Secretaria Nacional de Segurança Pública</v>
      </c>
      <c r="C4" s="40"/>
      <c r="D4" s="40"/>
    </row>
    <row r="5" spans="1:4" ht="35.25" customHeight="1" x14ac:dyDescent="0.25">
      <c r="A5" s="14" t="s">
        <v>145</v>
      </c>
      <c r="B5" s="66" t="str">
        <f>'Lista de cargos'!C40</f>
        <v>Lei nº 8.112, de 11 de dezembro de 1990 (art. 5º); Decreto nº 9.727, de 15 de março de 2019; e Portaria nº 13.400, de 06 de dezembro de 2019.</v>
      </c>
      <c r="C5" s="66"/>
      <c r="D5" s="66"/>
    </row>
    <row r="6" spans="1:4" ht="15.75" x14ac:dyDescent="0.25">
      <c r="A6" s="32" t="s">
        <v>60</v>
      </c>
      <c r="B6" s="32"/>
      <c r="C6" s="32"/>
      <c r="D6" s="32"/>
    </row>
    <row r="7" spans="1:4" ht="15.75" x14ac:dyDescent="0.25">
      <c r="A7" s="42" t="s">
        <v>19</v>
      </c>
      <c r="B7" s="43"/>
      <c r="C7" s="43"/>
      <c r="D7" s="43"/>
    </row>
    <row r="8" spans="1:4" ht="15.75" customHeight="1" x14ac:dyDescent="0.25">
      <c r="A8" s="44" t="s">
        <v>300</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1:D1"/>
    <mergeCell ref="A12:D12"/>
    <mergeCell ref="A7:D7"/>
    <mergeCell ref="A8:D8"/>
    <mergeCell ref="A9:D9"/>
    <mergeCell ref="A10:D10"/>
    <mergeCell ref="A11:D11"/>
    <mergeCell ref="A6:D6"/>
    <mergeCell ref="B2:D2"/>
    <mergeCell ref="B3:D3"/>
    <mergeCell ref="B4:D4"/>
    <mergeCell ref="B5:D5"/>
  </mergeCells>
  <hyperlinks>
    <hyperlink ref="A12" r:id="rId1" location="art1i" display="http://www.planalto.gov.br/ccivil_03/LEIS/LCP/Lcp64.htm - art1i" xr:uid="{B8538CE0-FF7D-46A7-A34B-4A81D414A8A3}"/>
  </hyperlink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3296-A0E0-4CDA-9E0A-88A4C0C85240}">
  <dimension ref="A1:D12"/>
  <sheetViews>
    <sheetView workbookViewId="0">
      <selection activeCell="A7" sqref="A7:D7"/>
    </sheetView>
  </sheetViews>
  <sheetFormatPr defaultRowHeight="15" x14ac:dyDescent="0.25"/>
  <cols>
    <col min="1" max="1" width="23.28515625" customWidth="1"/>
    <col min="2" max="2" width="17.5703125" customWidth="1"/>
    <col min="3" max="3" width="17.85546875" customWidth="1"/>
    <col min="4" max="4" width="87.7109375" customWidth="1"/>
  </cols>
  <sheetData>
    <row r="1" spans="1:4" ht="15.75" x14ac:dyDescent="0.25">
      <c r="A1" s="32" t="s">
        <v>0</v>
      </c>
      <c r="B1" s="32"/>
      <c r="C1" s="32"/>
      <c r="D1" s="32"/>
    </row>
    <row r="2" spans="1:4" ht="15.75" x14ac:dyDescent="0.25">
      <c r="A2" s="15" t="s">
        <v>147</v>
      </c>
      <c r="B2" s="40" t="str">
        <f>'Lista de cargos'!E3</f>
        <v>Assessor Especial</v>
      </c>
      <c r="C2" s="40"/>
      <c r="D2" s="40"/>
    </row>
    <row r="3" spans="1:4" ht="15.75" x14ac:dyDescent="0.25">
      <c r="A3" s="15" t="s">
        <v>148</v>
      </c>
      <c r="B3" s="40" t="str">
        <f>'Lista de cargos'!F3</f>
        <v>DAS-102.5</v>
      </c>
      <c r="C3" s="40"/>
      <c r="D3" s="40"/>
    </row>
    <row r="4" spans="1:4" ht="15.75" x14ac:dyDescent="0.25">
      <c r="A4" s="15" t="s">
        <v>149</v>
      </c>
      <c r="B4" s="40" t="str">
        <f>'Lista de cargos'!D3</f>
        <v>Gabinete</v>
      </c>
      <c r="C4" s="40"/>
      <c r="D4" s="40"/>
    </row>
    <row r="5" spans="1:4" ht="38.2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D8E3609F-95A3-4699-B36F-65C300B17B35}"/>
  </hyperlinks>
  <pageMargins left="0.511811024" right="0.511811024" top="0.78740157499999996" bottom="0.78740157499999996" header="0.31496062000000002" footer="0.3149606200000000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4D9F-7397-4DBB-92BC-4CFDAB68A563}">
  <dimension ref="A1:D23"/>
  <sheetViews>
    <sheetView workbookViewId="0">
      <selection activeCell="A8" sqref="A8:D8"/>
    </sheetView>
  </sheetViews>
  <sheetFormatPr defaultRowHeight="15" x14ac:dyDescent="0.25"/>
  <cols>
    <col min="1" max="1" width="44.28515625" customWidth="1"/>
    <col min="2" max="2" width="32.85546875" customWidth="1"/>
    <col min="3" max="3" width="34.5703125" customWidth="1"/>
    <col min="4" max="4" width="50.570312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cargos'!D30</f>
        <v>Diretoria de Políticas de Seguranca Pública da Secretaria Nacional de Segurança Pública</v>
      </c>
      <c r="C4" s="40"/>
      <c r="D4" s="40"/>
    </row>
    <row r="5" spans="1:4" ht="30.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SENASP_SENASP!A7</f>
        <v>Atribuições (Decreto nº 9.662, de 1º de janeiro de 2019)</v>
      </c>
      <c r="B7" s="43"/>
      <c r="C7" s="43"/>
      <c r="D7" s="43"/>
    </row>
    <row r="8" spans="1:4" s="1" customFormat="1" ht="15.75" x14ac:dyDescent="0.25">
      <c r="A8" s="44" t="s">
        <v>437</v>
      </c>
      <c r="B8" s="44"/>
      <c r="C8" s="44"/>
      <c r="D8" s="44"/>
    </row>
    <row r="9" spans="1:4" s="1" customFormat="1" ht="15.75" x14ac:dyDescent="0.25">
      <c r="A9" s="44" t="s">
        <v>438</v>
      </c>
      <c r="B9" s="44"/>
      <c r="C9" s="44"/>
      <c r="D9" s="44"/>
    </row>
    <row r="10" spans="1:4" s="1" customFormat="1" ht="15.75" x14ac:dyDescent="0.25">
      <c r="A10" s="44" t="s">
        <v>439</v>
      </c>
      <c r="B10" s="44"/>
      <c r="C10" s="44"/>
      <c r="D10" s="44"/>
    </row>
    <row r="11" spans="1:4" s="1" customFormat="1" ht="31.5" customHeight="1" x14ac:dyDescent="0.25">
      <c r="A11" s="44" t="s">
        <v>440</v>
      </c>
      <c r="B11" s="44"/>
      <c r="C11" s="44"/>
      <c r="D11" s="44"/>
    </row>
    <row r="12" spans="1:4" s="1" customFormat="1" ht="15.75" x14ac:dyDescent="0.25">
      <c r="A12" s="44" t="s">
        <v>436</v>
      </c>
      <c r="B12" s="44"/>
      <c r="C12" s="44"/>
      <c r="D12" s="44"/>
    </row>
    <row r="13" spans="1:4" s="1" customFormat="1" ht="15.75" x14ac:dyDescent="0.25">
      <c r="A13" s="44" t="s">
        <v>441</v>
      </c>
      <c r="B13" s="44"/>
      <c r="C13" s="44"/>
      <c r="D13" s="44"/>
    </row>
    <row r="14" spans="1:4" s="1" customFormat="1" ht="15.75" x14ac:dyDescent="0.25">
      <c r="A14" s="44" t="s">
        <v>442</v>
      </c>
      <c r="B14" s="44"/>
      <c r="C14" s="44"/>
      <c r="D14" s="44"/>
    </row>
    <row r="15" spans="1:4" s="1" customFormat="1" ht="15.75" x14ac:dyDescent="0.25">
      <c r="A15" s="44" t="s">
        <v>443</v>
      </c>
      <c r="B15" s="44"/>
      <c r="C15" s="44"/>
      <c r="D15" s="44"/>
    </row>
    <row r="16" spans="1:4" s="1" customFormat="1" ht="15.75" x14ac:dyDescent="0.25">
      <c r="A16" s="44" t="s">
        <v>444</v>
      </c>
      <c r="B16" s="44"/>
      <c r="C16" s="44"/>
      <c r="D16" s="44"/>
    </row>
    <row r="17" spans="1:4" ht="15.75" x14ac:dyDescent="0.25">
      <c r="A17" s="32" t="s">
        <v>60</v>
      </c>
      <c r="B17" s="32"/>
      <c r="C17" s="32"/>
      <c r="D17" s="32"/>
    </row>
    <row r="18" spans="1:4" ht="15.75" x14ac:dyDescent="0.25">
      <c r="A18" s="42" t="s">
        <v>19</v>
      </c>
      <c r="B18" s="43"/>
      <c r="C18" s="43"/>
      <c r="D18" s="43"/>
    </row>
    <row r="19" spans="1:4" ht="30.75" customHeight="1" x14ac:dyDescent="0.25">
      <c r="A19" s="44" t="s">
        <v>301</v>
      </c>
      <c r="B19" s="44"/>
      <c r="C19" s="44"/>
      <c r="D19" s="44"/>
    </row>
    <row r="20" spans="1:4" ht="16.5" thickBot="1" x14ac:dyDescent="0.3">
      <c r="A20" s="45" t="s">
        <v>276</v>
      </c>
      <c r="B20" s="45"/>
      <c r="C20" s="45"/>
      <c r="D20" s="45"/>
    </row>
    <row r="21" spans="1:4" ht="16.5" thickBot="1" x14ac:dyDescent="0.3">
      <c r="A21" s="33" t="s">
        <v>57</v>
      </c>
      <c r="B21" s="34"/>
      <c r="C21" s="34"/>
      <c r="D21" s="35"/>
    </row>
    <row r="22" spans="1:4" ht="15.75" x14ac:dyDescent="0.25">
      <c r="A22" s="36" t="s">
        <v>59</v>
      </c>
      <c r="B22" s="37"/>
      <c r="C22" s="37"/>
      <c r="D22" s="37"/>
    </row>
    <row r="23" spans="1:4" ht="15.75" x14ac:dyDescent="0.25">
      <c r="A23" s="38" t="s">
        <v>58</v>
      </c>
      <c r="B23" s="39"/>
      <c r="C23" s="39"/>
      <c r="D23" s="39"/>
    </row>
  </sheetData>
  <mergeCells count="23">
    <mergeCell ref="A11:D11"/>
    <mergeCell ref="A12:D12"/>
    <mergeCell ref="A13:D13"/>
    <mergeCell ref="A14:D14"/>
    <mergeCell ref="A15:D15"/>
    <mergeCell ref="A6:D6"/>
    <mergeCell ref="A7:D7"/>
    <mergeCell ref="A8:D8"/>
    <mergeCell ref="A9:D9"/>
    <mergeCell ref="A10:D10"/>
    <mergeCell ref="A1:D1"/>
    <mergeCell ref="B2:D2"/>
    <mergeCell ref="B3:D3"/>
    <mergeCell ref="B4:D4"/>
    <mergeCell ref="B5:D5"/>
    <mergeCell ref="A16:D16"/>
    <mergeCell ref="A23:D23"/>
    <mergeCell ref="A18:D18"/>
    <mergeCell ref="A19:D19"/>
    <mergeCell ref="A20:D20"/>
    <mergeCell ref="A21:D21"/>
    <mergeCell ref="A22:D22"/>
    <mergeCell ref="A17:D17"/>
  </mergeCells>
  <hyperlinks>
    <hyperlink ref="A23" r:id="rId1" location="art1i" display="http://www.planalto.gov.br/ccivil_03/LEIS/LCP/Lcp64.htm - art1i" xr:uid="{69C9E356-0527-465E-93D8-A456C804C81C}"/>
  </hyperlinks>
  <pageMargins left="0.511811024" right="0.511811024" top="0.78740157499999996" bottom="0.78740157499999996" header="0.31496062000000002" footer="0.3149606200000000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5B797-C19C-47C4-990C-1426339B4B7A}">
  <dimension ref="A1:D19"/>
  <sheetViews>
    <sheetView workbookViewId="0">
      <selection activeCell="A8" sqref="A8:D8"/>
    </sheetView>
  </sheetViews>
  <sheetFormatPr defaultRowHeight="15" x14ac:dyDescent="0.25"/>
  <cols>
    <col min="1" max="1" width="45.5703125" customWidth="1"/>
    <col min="2" max="2" width="31" customWidth="1"/>
    <col min="3" max="3" width="34" customWidth="1"/>
    <col min="4" max="4" width="49.42578125" customWidth="1"/>
  </cols>
  <sheetData>
    <row r="1" spans="1:4" ht="15.75" x14ac:dyDescent="0.25">
      <c r="A1" s="32" t="s">
        <v>0</v>
      </c>
      <c r="B1" s="32"/>
      <c r="C1" s="32"/>
      <c r="D1" s="32"/>
    </row>
    <row r="2" spans="1:4" ht="15.75" x14ac:dyDescent="0.25">
      <c r="A2" s="15" t="s">
        <v>147</v>
      </c>
      <c r="B2" s="41" t="str">
        <f>'Lista de cargos'!E23</f>
        <v>Diretor</v>
      </c>
      <c r="C2" s="41"/>
      <c r="D2" s="41"/>
    </row>
    <row r="3" spans="1:4" ht="15.75" x14ac:dyDescent="0.25">
      <c r="A3" s="15" t="s">
        <v>148</v>
      </c>
      <c r="B3" s="40" t="str">
        <f>'Lista de cargos'!F23</f>
        <v>DAS-101.5</v>
      </c>
      <c r="C3" s="40"/>
      <c r="D3" s="40"/>
    </row>
    <row r="4" spans="1:4" ht="15.75" x14ac:dyDescent="0.25">
      <c r="A4" s="15" t="s">
        <v>144</v>
      </c>
      <c r="B4" s="40" t="str">
        <f>'Lista de cargos'!D31</f>
        <v>Diretoria de Gestão e Integração de Informações da Secretaria Nacional de Segurança Pública</v>
      </c>
      <c r="C4" s="40"/>
      <c r="D4" s="40"/>
    </row>
    <row r="5" spans="1:4" ht="29.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DPSP_SENAPS!A7</f>
        <v>Atribuições (Decreto nº 9.662, de 1º de janeiro de 2019)</v>
      </c>
      <c r="B7" s="43"/>
      <c r="C7" s="43"/>
      <c r="D7" s="43"/>
    </row>
    <row r="8" spans="1:4" s="1" customFormat="1" ht="15.75" x14ac:dyDescent="0.25">
      <c r="A8" s="44" t="s">
        <v>449</v>
      </c>
      <c r="B8" s="44"/>
      <c r="C8" s="44"/>
      <c r="D8" s="44"/>
    </row>
    <row r="9" spans="1:4" s="1" customFormat="1" ht="15.75" x14ac:dyDescent="0.25">
      <c r="A9" s="44" t="s">
        <v>448</v>
      </c>
      <c r="B9" s="44"/>
      <c r="C9" s="44"/>
      <c r="D9" s="44"/>
    </row>
    <row r="10" spans="1:4" s="1" customFormat="1" ht="15.75" x14ac:dyDescent="0.25">
      <c r="A10" s="44" t="s">
        <v>447</v>
      </c>
      <c r="B10" s="44"/>
      <c r="C10" s="44"/>
      <c r="D10" s="44"/>
    </row>
    <row r="11" spans="1:4" s="1" customFormat="1" ht="15.75" x14ac:dyDescent="0.25">
      <c r="A11" s="44" t="s">
        <v>446</v>
      </c>
      <c r="B11" s="44"/>
      <c r="C11" s="44"/>
      <c r="D11" s="44"/>
    </row>
    <row r="12" spans="1:4" s="1" customFormat="1" ht="15.75" x14ac:dyDescent="0.25">
      <c r="A12" s="44" t="s">
        <v>445</v>
      </c>
      <c r="B12" s="44"/>
      <c r="C12" s="44"/>
      <c r="D12" s="44"/>
    </row>
    <row r="13" spans="1:4" ht="15.75" x14ac:dyDescent="0.25">
      <c r="A13" s="32" t="s">
        <v>60</v>
      </c>
      <c r="B13" s="32"/>
      <c r="C13" s="32"/>
      <c r="D13" s="32"/>
    </row>
    <row r="14" spans="1:4" ht="15.75" x14ac:dyDescent="0.25">
      <c r="A14" s="42" t="s">
        <v>19</v>
      </c>
      <c r="B14" s="43"/>
      <c r="C14" s="43"/>
      <c r="D14" s="43"/>
    </row>
    <row r="15" spans="1:4" ht="15.75" customHeight="1" x14ac:dyDescent="0.25">
      <c r="A15" s="44" t="s">
        <v>302</v>
      </c>
      <c r="B15" s="44"/>
      <c r="C15" s="44"/>
      <c r="D15" s="44"/>
    </row>
    <row r="16" spans="1:4" ht="16.5" thickBot="1" x14ac:dyDescent="0.3">
      <c r="A16" s="45" t="s">
        <v>290</v>
      </c>
      <c r="B16" s="45"/>
      <c r="C16" s="45"/>
      <c r="D16" s="45"/>
    </row>
    <row r="17" spans="1:4" ht="16.5" thickBot="1" x14ac:dyDescent="0.3">
      <c r="A17" s="33" t="s">
        <v>57</v>
      </c>
      <c r="B17" s="34"/>
      <c r="C17" s="34"/>
      <c r="D17" s="35"/>
    </row>
    <row r="18" spans="1:4" ht="15.75" x14ac:dyDescent="0.25">
      <c r="A18" s="36" t="s">
        <v>59</v>
      </c>
      <c r="B18" s="37"/>
      <c r="C18" s="37"/>
      <c r="D18" s="37"/>
    </row>
    <row r="19" spans="1:4" ht="15.75" x14ac:dyDescent="0.25">
      <c r="A19" s="38" t="s">
        <v>58</v>
      </c>
      <c r="B19" s="39"/>
      <c r="C19" s="39"/>
      <c r="D19" s="39"/>
    </row>
  </sheetData>
  <mergeCells count="19">
    <mergeCell ref="A10:D10"/>
    <mergeCell ref="A11:D11"/>
    <mergeCell ref="A12:D12"/>
    <mergeCell ref="A1:D1"/>
    <mergeCell ref="A19:D19"/>
    <mergeCell ref="A14:D14"/>
    <mergeCell ref="A15:D15"/>
    <mergeCell ref="A16:D16"/>
    <mergeCell ref="A17:D17"/>
    <mergeCell ref="A18:D18"/>
    <mergeCell ref="A13:D13"/>
    <mergeCell ref="B2:D2"/>
    <mergeCell ref="B3:D3"/>
    <mergeCell ref="B4:D4"/>
    <mergeCell ref="B5:D5"/>
    <mergeCell ref="A6:D6"/>
    <mergeCell ref="A7:D7"/>
    <mergeCell ref="A8:D8"/>
    <mergeCell ref="A9:D9"/>
  </mergeCells>
  <hyperlinks>
    <hyperlink ref="A19" r:id="rId1" location="art1i" display="http://www.planalto.gov.br/ccivil_03/LEIS/LCP/Lcp64.htm - art1i" xr:uid="{48BDC5B0-D4C8-4414-A5C7-FA6A2B8BED1F}"/>
  </hyperlinks>
  <pageMargins left="0.511811024" right="0.511811024" top="0.78740157499999996" bottom="0.78740157499999996" header="0.31496062000000002" footer="0.3149606200000000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169A-6B4F-4FE8-9E06-447E874D5EC1}">
  <dimension ref="A1:D23"/>
  <sheetViews>
    <sheetView workbookViewId="0">
      <selection activeCell="A8" sqref="A8:D8"/>
    </sheetView>
  </sheetViews>
  <sheetFormatPr defaultRowHeight="15" x14ac:dyDescent="0.25"/>
  <cols>
    <col min="1" max="1" width="42.5703125" customWidth="1"/>
    <col min="2" max="2" width="33.85546875" customWidth="1"/>
    <col min="3" max="3" width="40.28515625" customWidth="1"/>
    <col min="4" max="4" width="35.85546875" customWidth="1"/>
  </cols>
  <sheetData>
    <row r="1" spans="1:4" ht="15.75" x14ac:dyDescent="0.25">
      <c r="A1" s="32" t="s">
        <v>0</v>
      </c>
      <c r="B1" s="32"/>
      <c r="C1" s="32"/>
      <c r="D1" s="32"/>
    </row>
    <row r="2" spans="1:4" ht="15.75" x14ac:dyDescent="0.25">
      <c r="A2" s="15" t="s">
        <v>147</v>
      </c>
      <c r="B2" s="41" t="str">
        <f>'Lista de cargos'!E31</f>
        <v>Diretor</v>
      </c>
      <c r="C2" s="41"/>
      <c r="D2" s="41"/>
    </row>
    <row r="3" spans="1:4" ht="15.75" x14ac:dyDescent="0.25">
      <c r="A3" s="15" t="s">
        <v>148</v>
      </c>
      <c r="B3" s="40" t="str">
        <f>'Lista de cargos'!F31</f>
        <v>DAS-101.5</v>
      </c>
      <c r="C3" s="40"/>
      <c r="D3" s="40"/>
    </row>
    <row r="4" spans="1:4" ht="15.75" x14ac:dyDescent="0.25">
      <c r="A4" s="15" t="s">
        <v>144</v>
      </c>
      <c r="B4" s="40" t="str">
        <f>'Lista de cargos'!D32</f>
        <v>Diretoria da Força Nacional de Segurança Pública da Secretaria Nacional de Segurança Pública</v>
      </c>
      <c r="C4" s="40"/>
      <c r="D4" s="40"/>
    </row>
    <row r="5" spans="1:4" ht="36.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DGI_SENASP!A7</f>
        <v>Atribuições (Decreto nº 9.662, de 1º de janeiro de 2019)</v>
      </c>
      <c r="B7" s="43"/>
      <c r="C7" s="43"/>
      <c r="D7" s="43"/>
    </row>
    <row r="8" spans="1:4" s="1" customFormat="1" ht="15.75" x14ac:dyDescent="0.25">
      <c r="A8" s="44" t="s">
        <v>455</v>
      </c>
      <c r="B8" s="44"/>
      <c r="C8" s="44"/>
      <c r="D8" s="44"/>
    </row>
    <row r="9" spans="1:4" s="1" customFormat="1" ht="27.75" customHeight="1" x14ac:dyDescent="0.25">
      <c r="A9" s="44" t="s">
        <v>456</v>
      </c>
      <c r="B9" s="44"/>
      <c r="C9" s="44"/>
      <c r="D9" s="44"/>
    </row>
    <row r="10" spans="1:4" s="1" customFormat="1" ht="27.75" customHeight="1" x14ac:dyDescent="0.25">
      <c r="A10" s="44" t="s">
        <v>457</v>
      </c>
      <c r="B10" s="44"/>
      <c r="C10" s="44"/>
      <c r="D10" s="44"/>
    </row>
    <row r="11" spans="1:4" s="1" customFormat="1" ht="15.75" x14ac:dyDescent="0.25">
      <c r="A11" s="44" t="s">
        <v>458</v>
      </c>
      <c r="B11" s="44"/>
      <c r="C11" s="44"/>
      <c r="D11" s="44"/>
    </row>
    <row r="12" spans="1:4" s="1" customFormat="1" ht="15.75" x14ac:dyDescent="0.25">
      <c r="A12" s="44" t="s">
        <v>459</v>
      </c>
      <c r="B12" s="44"/>
      <c r="C12" s="44"/>
      <c r="D12" s="44"/>
    </row>
    <row r="13" spans="1:4" s="1" customFormat="1" ht="32.25" customHeight="1" x14ac:dyDescent="0.25">
      <c r="A13" s="44" t="s">
        <v>460</v>
      </c>
      <c r="B13" s="44"/>
      <c r="C13" s="44"/>
      <c r="D13" s="44"/>
    </row>
    <row r="14" spans="1:4" s="1" customFormat="1" ht="15.75" x14ac:dyDescent="0.25">
      <c r="A14" s="44" t="s">
        <v>461</v>
      </c>
      <c r="B14" s="44"/>
      <c r="C14" s="44"/>
      <c r="D14" s="44"/>
    </row>
    <row r="15" spans="1:4" s="1" customFormat="1" ht="15.75" customHeight="1" x14ac:dyDescent="0.25">
      <c r="A15" s="44" t="s">
        <v>463</v>
      </c>
      <c r="B15" s="44"/>
      <c r="C15" s="44"/>
      <c r="D15" s="44"/>
    </row>
    <row r="16" spans="1:4" s="1" customFormat="1" ht="15.75" x14ac:dyDescent="0.25">
      <c r="A16" s="44" t="s">
        <v>462</v>
      </c>
      <c r="B16" s="44"/>
      <c r="C16" s="44"/>
      <c r="D16" s="44"/>
    </row>
    <row r="17" spans="1:4" ht="15.75" x14ac:dyDescent="0.25">
      <c r="A17" s="32" t="s">
        <v>60</v>
      </c>
      <c r="B17" s="32"/>
      <c r="C17" s="32"/>
      <c r="D17" s="32"/>
    </row>
    <row r="18" spans="1:4" ht="15.75" x14ac:dyDescent="0.25">
      <c r="A18" s="42" t="s">
        <v>19</v>
      </c>
      <c r="B18" s="43"/>
      <c r="C18" s="43"/>
      <c r="D18" s="43"/>
    </row>
    <row r="19" spans="1:4" ht="15.75" customHeight="1" x14ac:dyDescent="0.25">
      <c r="A19" s="44" t="s">
        <v>303</v>
      </c>
      <c r="B19" s="44"/>
      <c r="C19" s="44"/>
      <c r="D19" s="44"/>
    </row>
    <row r="20" spans="1:4" ht="16.5" thickBot="1" x14ac:dyDescent="0.3">
      <c r="A20" s="45" t="s">
        <v>276</v>
      </c>
      <c r="B20" s="45"/>
      <c r="C20" s="45"/>
      <c r="D20" s="45"/>
    </row>
    <row r="21" spans="1:4" ht="16.5" thickBot="1" x14ac:dyDescent="0.3">
      <c r="A21" s="33" t="s">
        <v>57</v>
      </c>
      <c r="B21" s="34"/>
      <c r="C21" s="34"/>
      <c r="D21" s="35"/>
    </row>
    <row r="22" spans="1:4" ht="15.75" x14ac:dyDescent="0.25">
      <c r="A22" s="36" t="s">
        <v>59</v>
      </c>
      <c r="B22" s="37"/>
      <c r="C22" s="37"/>
      <c r="D22" s="37"/>
    </row>
    <row r="23" spans="1:4" ht="15.75" x14ac:dyDescent="0.25">
      <c r="A23" s="38" t="s">
        <v>58</v>
      </c>
      <c r="B23" s="39"/>
      <c r="C23" s="39"/>
      <c r="D23" s="39"/>
    </row>
  </sheetData>
  <mergeCells count="23">
    <mergeCell ref="A17:D17"/>
    <mergeCell ref="B2:D2"/>
    <mergeCell ref="B3:D3"/>
    <mergeCell ref="B4:D4"/>
    <mergeCell ref="B5:D5"/>
    <mergeCell ref="A6:D6"/>
    <mergeCell ref="A7:D7"/>
    <mergeCell ref="A13:D13"/>
    <mergeCell ref="A14:D14"/>
    <mergeCell ref="A15:D15"/>
    <mergeCell ref="A16:D16"/>
    <mergeCell ref="A12:D12"/>
    <mergeCell ref="A23:D23"/>
    <mergeCell ref="A18:D18"/>
    <mergeCell ref="A19:D19"/>
    <mergeCell ref="A20:D20"/>
    <mergeCell ref="A21:D21"/>
    <mergeCell ref="A22:D22"/>
    <mergeCell ref="A1:D1"/>
    <mergeCell ref="A8:D8"/>
    <mergeCell ref="A9:D9"/>
    <mergeCell ref="A10:D10"/>
    <mergeCell ref="A11:D11"/>
  </mergeCells>
  <hyperlinks>
    <hyperlink ref="A23" r:id="rId1" location="art1i" display="http://www.planalto.gov.br/ccivil_03/LEIS/LCP/Lcp64.htm - art1i" xr:uid="{D21B9D8B-6E1C-4A16-8AAC-38A4F28A51B8}"/>
  </hyperlinks>
  <pageMargins left="0.511811024" right="0.511811024" top="0.78740157499999996" bottom="0.78740157499999996" header="0.31496062000000002" footer="0.3149606200000000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4CD3-92CB-4DE8-821B-DF71B373E6FE}">
  <dimension ref="A1:D18"/>
  <sheetViews>
    <sheetView workbookViewId="0">
      <selection activeCell="A8" sqref="A8:D8"/>
    </sheetView>
  </sheetViews>
  <sheetFormatPr defaultRowHeight="15" x14ac:dyDescent="0.25"/>
  <cols>
    <col min="1" max="1" width="29.85546875" customWidth="1"/>
    <col min="2" max="2" width="35.28515625" customWidth="1"/>
    <col min="3" max="3" width="40.28515625" customWidth="1"/>
    <col min="4" max="4" width="48.85546875" customWidth="1"/>
  </cols>
  <sheetData>
    <row r="1" spans="1:4" ht="15.75" x14ac:dyDescent="0.25">
      <c r="A1" s="32" t="s">
        <v>0</v>
      </c>
      <c r="B1" s="32"/>
      <c r="C1" s="32"/>
      <c r="D1" s="32"/>
    </row>
    <row r="2" spans="1:4" ht="15.75" x14ac:dyDescent="0.25">
      <c r="A2" s="15" t="s">
        <v>147</v>
      </c>
      <c r="B2" s="41" t="str">
        <f>'Lista de cargos'!E25</f>
        <v>Secretário</v>
      </c>
      <c r="C2" s="41"/>
      <c r="D2" s="41"/>
    </row>
    <row r="3" spans="1:4" ht="15.75" x14ac:dyDescent="0.25">
      <c r="A3" s="15" t="s">
        <v>148</v>
      </c>
      <c r="B3" s="40" t="str">
        <f>'Lista de cargos'!F36</f>
        <v>DAS-101.6</v>
      </c>
      <c r="C3" s="40"/>
      <c r="D3" s="40"/>
    </row>
    <row r="4" spans="1:4" ht="15.75" x14ac:dyDescent="0.25">
      <c r="A4" s="15" t="s">
        <v>144</v>
      </c>
      <c r="B4" s="40" t="str">
        <f>'Lista de cargos'!D33</f>
        <v>Secretaria de Gestão e Ensino em Segurança Pública</v>
      </c>
      <c r="C4" s="40"/>
      <c r="D4" s="40"/>
    </row>
    <row r="5" spans="1:4" ht="38.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DFNSP_SENASP!A7</f>
        <v>Atribuições (Decreto nº 9.662, de 1º de janeiro de 2019)</v>
      </c>
      <c r="B7" s="43"/>
      <c r="C7" s="43"/>
      <c r="D7" s="43"/>
    </row>
    <row r="8" spans="1:4" s="1" customFormat="1" ht="15.75" x14ac:dyDescent="0.25">
      <c r="A8" s="44" t="s">
        <v>464</v>
      </c>
      <c r="B8" s="44"/>
      <c r="C8" s="44"/>
      <c r="D8" s="44"/>
    </row>
    <row r="9" spans="1:4" s="1" customFormat="1" ht="15.75" x14ac:dyDescent="0.25">
      <c r="A9" s="44" t="s">
        <v>465</v>
      </c>
      <c r="B9" s="44"/>
      <c r="C9" s="44"/>
      <c r="D9" s="44"/>
    </row>
    <row r="10" spans="1:4" s="1" customFormat="1" ht="15.75" x14ac:dyDescent="0.25">
      <c r="A10" s="44" t="s">
        <v>466</v>
      </c>
      <c r="B10" s="44"/>
      <c r="C10" s="44"/>
      <c r="D10" s="44"/>
    </row>
    <row r="11" spans="1:4" s="1" customFormat="1" ht="15.75" x14ac:dyDescent="0.25">
      <c r="A11" s="44" t="s">
        <v>467</v>
      </c>
      <c r="B11" s="44"/>
      <c r="C11" s="44"/>
      <c r="D11" s="44"/>
    </row>
    <row r="12" spans="1:4" ht="15.75" x14ac:dyDescent="0.25">
      <c r="A12" s="32" t="s">
        <v>60</v>
      </c>
      <c r="B12" s="32"/>
      <c r="C12" s="32"/>
      <c r="D12" s="32"/>
    </row>
    <row r="13" spans="1:4" ht="15.75" x14ac:dyDescent="0.25">
      <c r="A13" s="42" t="s">
        <v>19</v>
      </c>
      <c r="B13" s="43"/>
      <c r="C13" s="43"/>
      <c r="D13" s="43"/>
    </row>
    <row r="14" spans="1:4" ht="15.75" customHeight="1" x14ac:dyDescent="0.25">
      <c r="A14" s="44" t="s">
        <v>297</v>
      </c>
      <c r="B14" s="44"/>
      <c r="C14" s="44"/>
      <c r="D14" s="44"/>
    </row>
    <row r="15" spans="1:4" ht="16.5" thickBot="1" x14ac:dyDescent="0.3">
      <c r="A15" s="45" t="s">
        <v>276</v>
      </c>
      <c r="B15" s="45"/>
      <c r="C15" s="45"/>
      <c r="D15" s="45"/>
    </row>
    <row r="16" spans="1:4" ht="16.5" thickBot="1" x14ac:dyDescent="0.3">
      <c r="A16" s="33" t="s">
        <v>57</v>
      </c>
      <c r="B16" s="34"/>
      <c r="C16" s="34"/>
      <c r="D16" s="35"/>
    </row>
    <row r="17" spans="1:4" ht="15.75" x14ac:dyDescent="0.25">
      <c r="A17" s="36" t="s">
        <v>59</v>
      </c>
      <c r="B17" s="37"/>
      <c r="C17" s="37"/>
      <c r="D17" s="37"/>
    </row>
    <row r="18" spans="1:4" ht="15.75" x14ac:dyDescent="0.25">
      <c r="A18" s="38" t="s">
        <v>58</v>
      </c>
      <c r="B18" s="39"/>
      <c r="C18" s="39"/>
      <c r="D18" s="39"/>
    </row>
  </sheetData>
  <mergeCells count="18">
    <mergeCell ref="A1:D1"/>
    <mergeCell ref="A18:D18"/>
    <mergeCell ref="A13:D13"/>
    <mergeCell ref="A14:D14"/>
    <mergeCell ref="A15:D15"/>
    <mergeCell ref="A16:D16"/>
    <mergeCell ref="A17:D17"/>
    <mergeCell ref="A12:D12"/>
    <mergeCell ref="B2:D2"/>
    <mergeCell ref="B3:D3"/>
    <mergeCell ref="B4:D4"/>
    <mergeCell ref="B5:D5"/>
    <mergeCell ref="A6:D6"/>
    <mergeCell ref="A7:D7"/>
    <mergeCell ref="A8:D8"/>
    <mergeCell ref="A9:D9"/>
    <mergeCell ref="A10:D10"/>
    <mergeCell ref="A11:D11"/>
  </mergeCells>
  <hyperlinks>
    <hyperlink ref="A18" r:id="rId1" location="art1i" display="http://www.planalto.gov.br/ccivil_03/LEIS/LCP/Lcp64.htm - art1i" xr:uid="{55B7C18A-6C35-43E8-9DE5-2924E3E3CBB4}"/>
  </hyperlinks>
  <pageMargins left="0.511811024" right="0.511811024" top="0.78740157499999996" bottom="0.78740157499999996" header="0.31496062000000002" footer="0.3149606200000000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60C5-D554-4EDF-A014-059FDAA6BE5C}">
  <dimension ref="A1:D22"/>
  <sheetViews>
    <sheetView workbookViewId="0">
      <selection activeCell="A8" sqref="A8:D8"/>
    </sheetView>
  </sheetViews>
  <sheetFormatPr defaultRowHeight="15" x14ac:dyDescent="0.25"/>
  <cols>
    <col min="1" max="1" width="24.5703125" customWidth="1"/>
    <col min="2" max="2" width="30.85546875" customWidth="1"/>
    <col min="3" max="3" width="37.7109375" customWidth="1"/>
    <col min="4" max="4" width="49.7109375" customWidth="1"/>
  </cols>
  <sheetData>
    <row r="1" spans="1:4" ht="15.75" x14ac:dyDescent="0.25">
      <c r="A1" s="32" t="s">
        <v>0</v>
      </c>
      <c r="B1" s="32"/>
      <c r="C1" s="32"/>
      <c r="D1" s="32"/>
    </row>
    <row r="2" spans="1:4" ht="15.75" x14ac:dyDescent="0.25">
      <c r="A2" s="15" t="s">
        <v>147</v>
      </c>
      <c r="B2" s="41" t="str">
        <f>'Lista de cargos'!E34</f>
        <v>Diretor</v>
      </c>
      <c r="C2" s="41"/>
      <c r="D2" s="41"/>
    </row>
    <row r="3" spans="1:4" ht="15.75" x14ac:dyDescent="0.25">
      <c r="A3" s="15" t="s">
        <v>148</v>
      </c>
      <c r="B3" s="40" t="str">
        <f>'Lista de cargos'!F34</f>
        <v>DAS-101.5</v>
      </c>
      <c r="C3" s="40"/>
      <c r="D3" s="40"/>
    </row>
    <row r="4" spans="1:4" ht="15.75" x14ac:dyDescent="0.25">
      <c r="A4" s="15" t="s">
        <v>144</v>
      </c>
      <c r="B4" s="40"/>
      <c r="C4" s="40"/>
      <c r="D4" s="40"/>
    </row>
    <row r="5" spans="1:4" ht="32.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DFNSP_SENASP!A7</f>
        <v>Atribuições (Decreto nº 9.662, de 1º de janeiro de 2019)</v>
      </c>
      <c r="B7" s="43"/>
      <c r="C7" s="43"/>
      <c r="D7" s="43"/>
    </row>
    <row r="8" spans="1:4" s="1" customFormat="1" ht="15.75" x14ac:dyDescent="0.25">
      <c r="A8" s="44" t="s">
        <v>468</v>
      </c>
      <c r="B8" s="44"/>
      <c r="C8" s="44"/>
      <c r="D8" s="44"/>
    </row>
    <row r="9" spans="1:4" s="1" customFormat="1" ht="15.75" x14ac:dyDescent="0.25">
      <c r="A9" s="44" t="s">
        <v>469</v>
      </c>
      <c r="B9" s="44"/>
      <c r="C9" s="44"/>
      <c r="D9" s="44"/>
    </row>
    <row r="10" spans="1:4" s="1" customFormat="1" ht="27.75" customHeight="1" x14ac:dyDescent="0.25">
      <c r="A10" s="44" t="s">
        <v>470</v>
      </c>
      <c r="B10" s="44"/>
      <c r="C10" s="44"/>
      <c r="D10" s="44"/>
    </row>
    <row r="11" spans="1:4" s="1" customFormat="1" ht="15.75" x14ac:dyDescent="0.25">
      <c r="A11" s="44" t="s">
        <v>471</v>
      </c>
      <c r="B11" s="44"/>
      <c r="C11" s="44"/>
      <c r="D11" s="44"/>
    </row>
    <row r="12" spans="1:4" s="1" customFormat="1" ht="30" customHeight="1" x14ac:dyDescent="0.25">
      <c r="A12" s="44" t="s">
        <v>472</v>
      </c>
      <c r="B12" s="44"/>
      <c r="C12" s="44"/>
      <c r="D12" s="44"/>
    </row>
    <row r="13" spans="1:4" s="1" customFormat="1" ht="15.75" x14ac:dyDescent="0.25">
      <c r="A13" s="44" t="s">
        <v>473</v>
      </c>
      <c r="B13" s="44"/>
      <c r="C13" s="44"/>
      <c r="D13" s="44"/>
    </row>
    <row r="14" spans="1:4" s="1" customFormat="1" ht="47.25" customHeight="1" x14ac:dyDescent="0.25">
      <c r="A14" s="44" t="s">
        <v>474</v>
      </c>
      <c r="B14" s="44"/>
      <c r="C14" s="44"/>
      <c r="D14" s="44"/>
    </row>
    <row r="15" spans="1:4" s="1" customFormat="1" ht="35.25" customHeight="1" x14ac:dyDescent="0.25">
      <c r="A15" s="44" t="s">
        <v>475</v>
      </c>
      <c r="B15" s="44"/>
      <c r="C15" s="44"/>
      <c r="D15" s="44"/>
    </row>
    <row r="16" spans="1:4" ht="15.75" x14ac:dyDescent="0.25">
      <c r="A16" s="32" t="s">
        <v>60</v>
      </c>
      <c r="B16" s="32"/>
      <c r="C16" s="32"/>
      <c r="D16" s="32"/>
    </row>
    <row r="17" spans="1:4" ht="15.75" x14ac:dyDescent="0.25">
      <c r="A17" s="42" t="s">
        <v>19</v>
      </c>
      <c r="B17" s="43"/>
      <c r="C17" s="43"/>
      <c r="D17" s="43"/>
    </row>
    <row r="18" spans="1:4" ht="15.75" x14ac:dyDescent="0.25">
      <c r="A18" s="44" t="s">
        <v>304</v>
      </c>
      <c r="B18" s="44"/>
      <c r="C18" s="44"/>
      <c r="D18" s="44"/>
    </row>
    <row r="19" spans="1:4" ht="16.5" thickBot="1" x14ac:dyDescent="0.3">
      <c r="A19" s="45" t="s">
        <v>276</v>
      </c>
      <c r="B19" s="45"/>
      <c r="C19" s="45"/>
      <c r="D19" s="45"/>
    </row>
    <row r="20" spans="1:4" ht="16.5" thickBot="1" x14ac:dyDescent="0.3">
      <c r="A20" s="33" t="s">
        <v>57</v>
      </c>
      <c r="B20" s="34"/>
      <c r="C20" s="34"/>
      <c r="D20" s="35"/>
    </row>
    <row r="21" spans="1:4" ht="15.75" x14ac:dyDescent="0.25">
      <c r="A21" s="36" t="s">
        <v>59</v>
      </c>
      <c r="B21" s="37"/>
      <c r="C21" s="37"/>
      <c r="D21" s="37"/>
    </row>
    <row r="22" spans="1:4" ht="15.75" x14ac:dyDescent="0.25">
      <c r="A22" s="38" t="s">
        <v>58</v>
      </c>
      <c r="B22" s="39"/>
      <c r="C22" s="39"/>
      <c r="D22" s="39"/>
    </row>
  </sheetData>
  <mergeCells count="22">
    <mergeCell ref="A22:D22"/>
    <mergeCell ref="B5:D5"/>
    <mergeCell ref="A17:D17"/>
    <mergeCell ref="A18:D18"/>
    <mergeCell ref="A19:D19"/>
    <mergeCell ref="A20:D20"/>
    <mergeCell ref="A21:D21"/>
    <mergeCell ref="A1:D1"/>
    <mergeCell ref="A16:D16"/>
    <mergeCell ref="B2:D2"/>
    <mergeCell ref="B3:D3"/>
    <mergeCell ref="B4:D4"/>
    <mergeCell ref="A6:D6"/>
    <mergeCell ref="A7:D7"/>
    <mergeCell ref="A8:D8"/>
    <mergeCell ref="A9:D9"/>
    <mergeCell ref="A10:D10"/>
    <mergeCell ref="A11:D11"/>
    <mergeCell ref="A12:D12"/>
    <mergeCell ref="A13:D13"/>
    <mergeCell ref="A14:D14"/>
    <mergeCell ref="A15:D15"/>
  </mergeCells>
  <hyperlinks>
    <hyperlink ref="A22" r:id="rId1" location="art1i" display="http://www.planalto.gov.br/ccivil_03/LEIS/LCP/Lcp64.htm - art1i" xr:uid="{418992AE-E4D3-492B-B54F-FC31A338FDD4}"/>
  </hyperlinks>
  <pageMargins left="0.511811024" right="0.511811024" top="0.78740157499999996" bottom="0.78740157499999996" header="0.31496062000000002" footer="0.3149606200000000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7DBD-1F34-4443-85CD-CADC33C96140}">
  <dimension ref="A1:D21"/>
  <sheetViews>
    <sheetView workbookViewId="0">
      <selection activeCell="A8" sqref="A8:D8"/>
    </sheetView>
  </sheetViews>
  <sheetFormatPr defaultRowHeight="15" x14ac:dyDescent="0.25"/>
  <cols>
    <col min="1" max="1" width="24.5703125" customWidth="1"/>
    <col min="2" max="2" width="30.85546875" customWidth="1"/>
    <col min="3" max="3" width="37.7109375" customWidth="1"/>
    <col min="4" max="4" width="49.7109375" customWidth="1"/>
  </cols>
  <sheetData>
    <row r="1" spans="1:4" ht="15.75" x14ac:dyDescent="0.25">
      <c r="A1" s="32" t="s">
        <v>0</v>
      </c>
      <c r="B1" s="32"/>
      <c r="C1" s="32"/>
      <c r="D1" s="32"/>
    </row>
    <row r="2" spans="1:4" ht="15.75" x14ac:dyDescent="0.25">
      <c r="A2" s="15" t="s">
        <v>147</v>
      </c>
      <c r="B2" s="41" t="str">
        <f>'Lista de cargos'!E34</f>
        <v>Diretor</v>
      </c>
      <c r="C2" s="41"/>
      <c r="D2" s="41"/>
    </row>
    <row r="3" spans="1:4" ht="15.75" x14ac:dyDescent="0.25">
      <c r="A3" s="15" t="s">
        <v>148</v>
      </c>
      <c r="B3" s="40" t="str">
        <f>'Lista de cargos'!F34</f>
        <v>DAS-101.5</v>
      </c>
      <c r="C3" s="40"/>
      <c r="D3" s="40"/>
    </row>
    <row r="4" spans="1:4" ht="15.75" x14ac:dyDescent="0.25">
      <c r="A4" s="15" t="s">
        <v>144</v>
      </c>
      <c r="B4" s="40" t="str">
        <f>'Lista de cargos'!D35</f>
        <v>Diretoria de Ensino e Pesquisa da Secretaria de Gestão e Ensino em Segurança Pública</v>
      </c>
      <c r="C4" s="40"/>
      <c r="D4" s="40"/>
    </row>
    <row r="5" spans="1:4" ht="32.25" customHeight="1" x14ac:dyDescent="0.25">
      <c r="A5" s="31"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DIGES_SEGEN!A7</f>
        <v>Atribuições (Decreto nº 9.662, de 1º de janeiro de 2019)</v>
      </c>
      <c r="B7" s="43"/>
      <c r="C7" s="43"/>
      <c r="D7" s="43"/>
    </row>
    <row r="8" spans="1:4" s="1" customFormat="1" ht="15.75" x14ac:dyDescent="0.25">
      <c r="A8" s="44" t="s">
        <v>479</v>
      </c>
      <c r="B8" s="44"/>
      <c r="C8" s="44"/>
      <c r="D8" s="44"/>
    </row>
    <row r="9" spans="1:4" s="1" customFormat="1" ht="30.75" customHeight="1" x14ac:dyDescent="0.25">
      <c r="A9" s="44" t="s">
        <v>480</v>
      </c>
      <c r="B9" s="44"/>
      <c r="C9" s="44"/>
      <c r="D9" s="44"/>
    </row>
    <row r="10" spans="1:4" s="1" customFormat="1" ht="27.75" customHeight="1" x14ac:dyDescent="0.25">
      <c r="A10" s="44" t="s">
        <v>481</v>
      </c>
      <c r="B10" s="44"/>
      <c r="C10" s="44"/>
      <c r="D10" s="44"/>
    </row>
    <row r="11" spans="1:4" s="1" customFormat="1" ht="15.75" x14ac:dyDescent="0.25">
      <c r="A11" s="44" t="s">
        <v>482</v>
      </c>
      <c r="B11" s="44"/>
      <c r="C11" s="44"/>
      <c r="D11" s="44"/>
    </row>
    <row r="12" spans="1:4" s="1" customFormat="1" ht="15.75" x14ac:dyDescent="0.25">
      <c r="A12" s="44" t="s">
        <v>483</v>
      </c>
      <c r="B12" s="44"/>
      <c r="C12" s="44"/>
      <c r="D12" s="44"/>
    </row>
    <row r="13" spans="1:4" s="1" customFormat="1" ht="30" customHeight="1" x14ac:dyDescent="0.25">
      <c r="A13" s="44" t="s">
        <v>484</v>
      </c>
      <c r="B13" s="44"/>
      <c r="C13" s="44"/>
      <c r="D13" s="44"/>
    </row>
    <row r="14" spans="1:4" s="1" customFormat="1" ht="28.5" customHeight="1" x14ac:dyDescent="0.25">
      <c r="A14" s="44" t="s">
        <v>485</v>
      </c>
      <c r="B14" s="44"/>
      <c r="C14" s="44"/>
      <c r="D14" s="44"/>
    </row>
    <row r="15" spans="1:4" ht="15.75" x14ac:dyDescent="0.25">
      <c r="A15" s="32" t="s">
        <v>60</v>
      </c>
      <c r="B15" s="32"/>
      <c r="C15" s="32"/>
      <c r="D15" s="32"/>
    </row>
    <row r="16" spans="1:4" ht="15.75" x14ac:dyDescent="0.25">
      <c r="A16" s="42" t="s">
        <v>19</v>
      </c>
      <c r="B16" s="43"/>
      <c r="C16" s="43"/>
      <c r="D16" s="43"/>
    </row>
    <row r="17" spans="1:4" ht="15.75" x14ac:dyDescent="0.25">
      <c r="A17" s="44" t="s">
        <v>477</v>
      </c>
      <c r="B17" s="44"/>
      <c r="C17" s="44"/>
      <c r="D17" s="44"/>
    </row>
    <row r="18" spans="1:4" ht="16.5" thickBot="1" x14ac:dyDescent="0.3">
      <c r="A18" s="45" t="s">
        <v>478</v>
      </c>
      <c r="B18" s="45"/>
      <c r="C18" s="45"/>
      <c r="D18" s="45"/>
    </row>
    <row r="19" spans="1:4" ht="16.5" thickBot="1" x14ac:dyDescent="0.3">
      <c r="A19" s="33" t="s">
        <v>57</v>
      </c>
      <c r="B19" s="34"/>
      <c r="C19" s="34"/>
      <c r="D19" s="35"/>
    </row>
    <row r="20" spans="1:4" ht="15.75" x14ac:dyDescent="0.25">
      <c r="A20" s="36" t="s">
        <v>59</v>
      </c>
      <c r="B20" s="37"/>
      <c r="C20" s="37"/>
      <c r="D20" s="37"/>
    </row>
    <row r="21" spans="1:4" ht="15.75" x14ac:dyDescent="0.25">
      <c r="A21" s="38" t="s">
        <v>58</v>
      </c>
      <c r="B21" s="39"/>
      <c r="C21" s="39"/>
      <c r="D21" s="39"/>
    </row>
  </sheetData>
  <mergeCells count="21">
    <mergeCell ref="A12:D12"/>
    <mergeCell ref="A1:D1"/>
    <mergeCell ref="B2:D2"/>
    <mergeCell ref="B3:D3"/>
    <mergeCell ref="B4:D4"/>
    <mergeCell ref="B5:D5"/>
    <mergeCell ref="A6:D6"/>
    <mergeCell ref="A7:D7"/>
    <mergeCell ref="A8:D8"/>
    <mergeCell ref="A9:D9"/>
    <mergeCell ref="A10:D10"/>
    <mergeCell ref="A11:D11"/>
    <mergeCell ref="A18:D18"/>
    <mergeCell ref="A19:D19"/>
    <mergeCell ref="A20:D20"/>
    <mergeCell ref="A21:D21"/>
    <mergeCell ref="A13:D13"/>
    <mergeCell ref="A14:D14"/>
    <mergeCell ref="A15:D15"/>
    <mergeCell ref="A16:D16"/>
    <mergeCell ref="A17:D17"/>
  </mergeCells>
  <hyperlinks>
    <hyperlink ref="A21" r:id="rId1" location="art1i" display="http://www.planalto.gov.br/ccivil_03/LEIS/LCP/Lcp64.htm - art1i" xr:uid="{5D727593-C960-4A43-8F1B-EC02C88998BA}"/>
  </hyperlinks>
  <pageMargins left="0.511811024" right="0.511811024" top="0.78740157499999996" bottom="0.78740157499999996" header="0.31496062000000002" footer="0.3149606200000000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6898-7564-431A-B6C3-1CCC6CAD9BBF}">
  <dimension ref="A1:D25"/>
  <sheetViews>
    <sheetView workbookViewId="0">
      <selection activeCell="A8" sqref="A8:D8"/>
    </sheetView>
  </sheetViews>
  <sheetFormatPr defaultRowHeight="15" x14ac:dyDescent="0.25"/>
  <cols>
    <col min="1" max="1" width="27.28515625" customWidth="1"/>
    <col min="2" max="2" width="33.7109375" customWidth="1"/>
    <col min="3" max="3" width="29.140625" customWidth="1"/>
    <col min="4" max="4" width="57.42578125" customWidth="1"/>
  </cols>
  <sheetData>
    <row r="1" spans="1:4" ht="15.75" x14ac:dyDescent="0.25">
      <c r="A1" s="32" t="s">
        <v>0</v>
      </c>
      <c r="B1" s="32"/>
      <c r="C1" s="32"/>
      <c r="D1" s="32"/>
    </row>
    <row r="2" spans="1:4" ht="15.75" x14ac:dyDescent="0.25">
      <c r="A2" s="15" t="s">
        <v>147</v>
      </c>
      <c r="B2" s="41" t="str">
        <f>'Lista de cargos'!E36</f>
        <v>Secretário </v>
      </c>
      <c r="C2" s="41"/>
      <c r="D2" s="41"/>
    </row>
    <row r="3" spans="1:4" ht="15.75" x14ac:dyDescent="0.25">
      <c r="A3" s="15" t="s">
        <v>148</v>
      </c>
      <c r="B3" s="40" t="str">
        <f>'Lista de cargos'!F36</f>
        <v>DAS-101.6</v>
      </c>
      <c r="C3" s="40"/>
      <c r="D3" s="40"/>
    </row>
    <row r="4" spans="1:4" ht="15.75" x14ac:dyDescent="0.25">
      <c r="A4" s="15" t="s">
        <v>144</v>
      </c>
      <c r="B4" s="40" t="str">
        <f>'Lista de cargos'!D36</f>
        <v>Secretaria Nacional de Justiça</v>
      </c>
      <c r="C4" s="40"/>
      <c r="D4" s="40"/>
    </row>
    <row r="5" spans="1:4" ht="35.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DEP_SEGEN!A7</f>
        <v>Atribuições (Decreto nº 9.662, de 1º de janeiro de 2019)</v>
      </c>
      <c r="B7" s="43"/>
      <c r="C7" s="43"/>
      <c r="D7" s="43"/>
    </row>
    <row r="8" spans="1:4" s="1" customFormat="1" ht="45" customHeight="1" x14ac:dyDescent="0.25">
      <c r="A8" s="44" t="s">
        <v>494</v>
      </c>
      <c r="B8" s="44"/>
      <c r="C8" s="44"/>
      <c r="D8" s="44"/>
    </row>
    <row r="9" spans="1:4" s="1" customFormat="1" ht="32.25" customHeight="1" x14ac:dyDescent="0.25">
      <c r="A9" s="44" t="s">
        <v>495</v>
      </c>
      <c r="B9" s="44"/>
      <c r="C9" s="44"/>
      <c r="D9" s="44"/>
    </row>
    <row r="10" spans="1:4" s="1" customFormat="1" ht="31.5" customHeight="1" x14ac:dyDescent="0.25">
      <c r="A10" s="44" t="s">
        <v>493</v>
      </c>
      <c r="B10" s="44"/>
      <c r="C10" s="44"/>
      <c r="D10" s="44"/>
    </row>
    <row r="11" spans="1:4" s="1" customFormat="1" ht="15.75" x14ac:dyDescent="0.25">
      <c r="A11" s="44" t="s">
        <v>492</v>
      </c>
      <c r="B11" s="44"/>
      <c r="C11" s="44"/>
      <c r="D11" s="44"/>
    </row>
    <row r="12" spans="1:4" s="1" customFormat="1" ht="61.5" customHeight="1" x14ac:dyDescent="0.25">
      <c r="A12" s="44" t="s">
        <v>491</v>
      </c>
      <c r="B12" s="44"/>
      <c r="C12" s="44"/>
      <c r="D12" s="44"/>
    </row>
    <row r="13" spans="1:4" s="1" customFormat="1" ht="15.75" x14ac:dyDescent="0.25">
      <c r="A13" s="44" t="s">
        <v>490</v>
      </c>
      <c r="B13" s="44"/>
      <c r="C13" s="44"/>
      <c r="D13" s="44"/>
    </row>
    <row r="14" spans="1:4" s="1" customFormat="1" ht="15.75" x14ac:dyDescent="0.25">
      <c r="A14" s="44" t="s">
        <v>489</v>
      </c>
      <c r="B14" s="44"/>
      <c r="C14" s="44"/>
      <c r="D14" s="44"/>
    </row>
    <row r="15" spans="1:4" s="1" customFormat="1" ht="27.75" customHeight="1" x14ac:dyDescent="0.25">
      <c r="A15" s="44" t="s">
        <v>488</v>
      </c>
      <c r="B15" s="44"/>
      <c r="C15" s="44"/>
      <c r="D15" s="44"/>
    </row>
    <row r="16" spans="1:4" s="1" customFormat="1" ht="15.75" x14ac:dyDescent="0.25">
      <c r="A16" s="44" t="s">
        <v>487</v>
      </c>
      <c r="B16" s="44"/>
      <c r="C16" s="44"/>
      <c r="D16" s="44"/>
    </row>
    <row r="17" spans="1:4" s="1" customFormat="1" ht="15.75" x14ac:dyDescent="0.25">
      <c r="A17" s="44" t="s">
        <v>486</v>
      </c>
      <c r="B17" s="44"/>
      <c r="C17" s="44"/>
      <c r="D17" s="44"/>
    </row>
    <row r="18" spans="1:4" ht="15.75" x14ac:dyDescent="0.25">
      <c r="A18" s="32" t="s">
        <v>60</v>
      </c>
      <c r="B18" s="32"/>
      <c r="C18" s="32"/>
      <c r="D18" s="32"/>
    </row>
    <row r="19" spans="1:4" ht="15.75" x14ac:dyDescent="0.25">
      <c r="A19" s="42" t="s">
        <v>19</v>
      </c>
      <c r="B19" s="43"/>
      <c r="C19" s="43"/>
      <c r="D19" s="43"/>
    </row>
    <row r="20" spans="1:4" ht="15.75" customHeight="1" x14ac:dyDescent="0.25">
      <c r="A20" s="44" t="s">
        <v>305</v>
      </c>
      <c r="B20" s="44"/>
      <c r="C20" s="44"/>
      <c r="D20" s="44"/>
    </row>
    <row r="21" spans="1:4" ht="16.5" thickBot="1" x14ac:dyDescent="0.3">
      <c r="A21" s="45" t="s">
        <v>306</v>
      </c>
      <c r="B21" s="45"/>
      <c r="C21" s="45"/>
      <c r="D21" s="45"/>
    </row>
    <row r="22" spans="1:4" ht="16.5" thickBot="1" x14ac:dyDescent="0.3">
      <c r="A22" s="33" t="s">
        <v>57</v>
      </c>
      <c r="B22" s="34"/>
      <c r="C22" s="34"/>
      <c r="D22" s="35"/>
    </row>
    <row r="23" spans="1:4" ht="15.75" x14ac:dyDescent="0.25">
      <c r="A23" s="36" t="s">
        <v>59</v>
      </c>
      <c r="B23" s="37"/>
      <c r="C23" s="37"/>
      <c r="D23" s="37"/>
    </row>
    <row r="24" spans="1:4" ht="15.75" x14ac:dyDescent="0.25">
      <c r="A24" s="38" t="s">
        <v>58</v>
      </c>
      <c r="B24" s="39"/>
      <c r="C24" s="39"/>
      <c r="D24" s="39"/>
    </row>
    <row r="25" spans="1:4" x14ac:dyDescent="0.25">
      <c r="A25" s="54" t="s">
        <v>284</v>
      </c>
      <c r="B25" s="54"/>
      <c r="C25" s="54"/>
      <c r="D25" s="54"/>
    </row>
  </sheetData>
  <mergeCells count="25">
    <mergeCell ref="A1:D1"/>
    <mergeCell ref="A24:D24"/>
    <mergeCell ref="A19:D19"/>
    <mergeCell ref="A20:D20"/>
    <mergeCell ref="A21:D21"/>
    <mergeCell ref="A22:D22"/>
    <mergeCell ref="A23:D23"/>
    <mergeCell ref="A8:D8"/>
    <mergeCell ref="A9:D9"/>
    <mergeCell ref="A10:D10"/>
    <mergeCell ref="A11:D11"/>
    <mergeCell ref="A12:D12"/>
    <mergeCell ref="A13:D13"/>
    <mergeCell ref="A14:D14"/>
    <mergeCell ref="A15:D15"/>
    <mergeCell ref="A25:D25"/>
    <mergeCell ref="A18:D18"/>
    <mergeCell ref="B2:D2"/>
    <mergeCell ref="B3:D3"/>
    <mergeCell ref="B4:D4"/>
    <mergeCell ref="B5:D5"/>
    <mergeCell ref="A6:D6"/>
    <mergeCell ref="A7:D7"/>
    <mergeCell ref="A16:D16"/>
    <mergeCell ref="A17:D17"/>
  </mergeCells>
  <hyperlinks>
    <hyperlink ref="A24" r:id="rId1" location="art1i" display="http://www.planalto.gov.br/ccivil_03/LEIS/LCP/Lcp64.htm - art1i" xr:uid="{839827A0-FAC1-4843-9DC9-ABAB2E8E6A77}"/>
  </hyperlinks>
  <pageMargins left="0.511811024" right="0.511811024" top="0.78740157499999996" bottom="0.78740157499999996" header="0.31496062000000002" footer="0.3149606200000000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A020-3DFB-4920-8A1D-1474FC7E6E49}">
  <dimension ref="A1:D22"/>
  <sheetViews>
    <sheetView workbookViewId="0">
      <selection activeCell="A8" sqref="A8:D8"/>
    </sheetView>
  </sheetViews>
  <sheetFormatPr defaultRowHeight="15" x14ac:dyDescent="0.25"/>
  <cols>
    <col min="1" max="1" width="35" customWidth="1"/>
    <col min="2" max="2" width="39.42578125" customWidth="1"/>
    <col min="3" max="3" width="36.7109375" customWidth="1"/>
    <col min="4" max="4" width="44.140625" customWidth="1"/>
  </cols>
  <sheetData>
    <row r="1" spans="1:4" ht="15.75" x14ac:dyDescent="0.25">
      <c r="A1" s="32" t="s">
        <v>0</v>
      </c>
      <c r="B1" s="32"/>
      <c r="C1" s="32"/>
      <c r="D1" s="32"/>
    </row>
    <row r="2" spans="1:4" ht="15.75" x14ac:dyDescent="0.25">
      <c r="A2" s="15" t="s">
        <v>147</v>
      </c>
      <c r="B2" s="41" t="str">
        <f>'Lista de cargos'!E37</f>
        <v>Diretor </v>
      </c>
      <c r="C2" s="41"/>
      <c r="D2" s="41"/>
    </row>
    <row r="3" spans="1:4" ht="15.75" x14ac:dyDescent="0.25">
      <c r="A3" s="15" t="s">
        <v>148</v>
      </c>
      <c r="B3" s="40" t="str">
        <f>'Lista de cargos'!F37</f>
        <v>DAS-101.5</v>
      </c>
      <c r="C3" s="40"/>
      <c r="D3" s="40"/>
    </row>
    <row r="4" spans="1:4" ht="15.75" x14ac:dyDescent="0.25">
      <c r="A4" s="15" t="s">
        <v>144</v>
      </c>
      <c r="B4" s="40" t="str">
        <f>'Lista de cargos'!D37</f>
        <v>Departamento de Recuperação de Ativos e Cooperação Jurídica Internacional da Secretaria Nacional de Justiça</v>
      </c>
      <c r="C4" s="40"/>
      <c r="D4" s="40"/>
    </row>
    <row r="5" spans="1:4" ht="33.7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DEP_SEGEN!A7</f>
        <v>Atribuições (Decreto nº 9.662, de 1º de janeiro de 2019)</v>
      </c>
      <c r="B7" s="43"/>
      <c r="C7" s="43"/>
      <c r="D7" s="43"/>
    </row>
    <row r="8" spans="1:4" s="1" customFormat="1" ht="32.25" customHeight="1" x14ac:dyDescent="0.25">
      <c r="A8" s="44" t="s">
        <v>496</v>
      </c>
      <c r="B8" s="44"/>
      <c r="C8" s="44"/>
      <c r="D8" s="44"/>
    </row>
    <row r="9" spans="1:4" s="1" customFormat="1" ht="17.25" customHeight="1" x14ac:dyDescent="0.25">
      <c r="A9" s="44" t="s">
        <v>497</v>
      </c>
      <c r="B9" s="44"/>
      <c r="C9" s="44"/>
      <c r="D9" s="44"/>
    </row>
    <row r="10" spans="1:4" s="1" customFormat="1" ht="48" customHeight="1" x14ac:dyDescent="0.25">
      <c r="A10" s="44" t="s">
        <v>498</v>
      </c>
      <c r="B10" s="44"/>
      <c r="C10" s="44"/>
      <c r="D10" s="44"/>
    </row>
    <row r="11" spans="1:4" s="1" customFormat="1" ht="33.75" customHeight="1" x14ac:dyDescent="0.25">
      <c r="A11" s="44" t="s">
        <v>499</v>
      </c>
      <c r="B11" s="44"/>
      <c r="C11" s="44"/>
      <c r="D11" s="44"/>
    </row>
    <row r="12" spans="1:4" s="1" customFormat="1" ht="15.75" x14ac:dyDescent="0.25">
      <c r="A12" t="s">
        <v>500</v>
      </c>
      <c r="B12"/>
      <c r="C12"/>
      <c r="D12"/>
    </row>
    <row r="13" spans="1:4" s="1" customFormat="1" ht="32.25" customHeight="1" x14ac:dyDescent="0.25">
      <c r="A13" s="44" t="s">
        <v>501</v>
      </c>
      <c r="B13" s="44"/>
      <c r="C13" s="44"/>
      <c r="D13" s="44"/>
    </row>
    <row r="14" spans="1:4" s="1" customFormat="1" ht="30.75" customHeight="1" x14ac:dyDescent="0.25">
      <c r="A14" s="44" t="s">
        <v>502</v>
      </c>
      <c r="B14" s="44"/>
      <c r="C14" s="44"/>
      <c r="D14" s="44"/>
    </row>
    <row r="15" spans="1:4" ht="15.75" x14ac:dyDescent="0.25">
      <c r="A15" s="32" t="s">
        <v>60</v>
      </c>
      <c r="B15" s="32"/>
      <c r="C15" s="32"/>
      <c r="D15" s="32"/>
    </row>
    <row r="16" spans="1:4" ht="15.75" x14ac:dyDescent="0.25">
      <c r="A16" s="42" t="s">
        <v>19</v>
      </c>
      <c r="B16" s="43"/>
      <c r="C16" s="43"/>
      <c r="D16" s="43"/>
    </row>
    <row r="17" spans="1:4" ht="28.5" customHeight="1" x14ac:dyDescent="0.25">
      <c r="A17" s="44" t="s">
        <v>307</v>
      </c>
      <c r="B17" s="44"/>
      <c r="C17" s="44"/>
      <c r="D17" s="44"/>
    </row>
    <row r="18" spans="1:4" ht="16.5" thickBot="1" x14ac:dyDescent="0.3">
      <c r="A18" s="45" t="s">
        <v>306</v>
      </c>
      <c r="B18" s="45"/>
      <c r="C18" s="45"/>
      <c r="D18" s="45"/>
    </row>
    <row r="19" spans="1:4" ht="16.5" thickBot="1" x14ac:dyDescent="0.3">
      <c r="A19" s="33" t="s">
        <v>57</v>
      </c>
      <c r="B19" s="34"/>
      <c r="C19" s="34"/>
      <c r="D19" s="35"/>
    </row>
    <row r="20" spans="1:4" ht="15.75" x14ac:dyDescent="0.25">
      <c r="A20" s="36" t="s">
        <v>59</v>
      </c>
      <c r="B20" s="37"/>
      <c r="C20" s="37"/>
      <c r="D20" s="37"/>
    </row>
    <row r="21" spans="1:4" ht="15.75" x14ac:dyDescent="0.25">
      <c r="A21" s="38" t="s">
        <v>58</v>
      </c>
      <c r="B21" s="39"/>
      <c r="C21" s="39"/>
      <c r="D21" s="39"/>
    </row>
    <row r="22" spans="1:4" x14ac:dyDescent="0.25">
      <c r="A22" s="54" t="s">
        <v>284</v>
      </c>
      <c r="B22" s="54"/>
      <c r="C22" s="54"/>
      <c r="D22" s="54"/>
    </row>
  </sheetData>
  <mergeCells count="21">
    <mergeCell ref="A1:D1"/>
    <mergeCell ref="A21:D21"/>
    <mergeCell ref="A16:D16"/>
    <mergeCell ref="A17:D17"/>
    <mergeCell ref="A18:D18"/>
    <mergeCell ref="A19:D19"/>
    <mergeCell ref="A20:D20"/>
    <mergeCell ref="A22:D22"/>
    <mergeCell ref="A15:D15"/>
    <mergeCell ref="B2:D2"/>
    <mergeCell ref="B3:D3"/>
    <mergeCell ref="B4:D4"/>
    <mergeCell ref="B5:D5"/>
    <mergeCell ref="A6:D6"/>
    <mergeCell ref="A7:D7"/>
    <mergeCell ref="A8:D8"/>
    <mergeCell ref="A9:D9"/>
    <mergeCell ref="A10:D10"/>
    <mergeCell ref="A11:D11"/>
    <mergeCell ref="A13:D13"/>
    <mergeCell ref="A14:D14"/>
  </mergeCells>
  <hyperlinks>
    <hyperlink ref="A21" r:id="rId1" location="art1i" display="http://www.planalto.gov.br/ccivil_03/LEIS/LCP/Lcp64.htm - art1i" xr:uid="{DF699FC1-C97C-44EF-A9E6-08349340BE41}"/>
  </hyperlinks>
  <pageMargins left="0.511811024" right="0.511811024" top="0.78740157499999996" bottom="0.78740157499999996" header="0.31496062000000002" footer="0.3149606200000000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0172-B1BD-42C3-A14A-64626BAD8C4D}">
  <dimension ref="A1:D28"/>
  <sheetViews>
    <sheetView workbookViewId="0">
      <selection activeCell="A8" sqref="A8:D8"/>
    </sheetView>
  </sheetViews>
  <sheetFormatPr defaultRowHeight="15" x14ac:dyDescent="0.25"/>
  <cols>
    <col min="1" max="1" width="35.5703125" customWidth="1"/>
    <col min="2" max="2" width="45.140625" customWidth="1"/>
    <col min="3" max="3" width="34.42578125" customWidth="1"/>
    <col min="4" max="4" width="38.42578125" customWidth="1"/>
  </cols>
  <sheetData>
    <row r="1" spans="1:4" ht="15.75" x14ac:dyDescent="0.25">
      <c r="A1" s="32" t="s">
        <v>0</v>
      </c>
      <c r="B1" s="32"/>
      <c r="C1" s="32"/>
      <c r="D1" s="32"/>
    </row>
    <row r="2" spans="1:4" ht="15.75" x14ac:dyDescent="0.25">
      <c r="A2" s="15" t="s">
        <v>147</v>
      </c>
      <c r="B2" s="41" t="str">
        <f>'Lista de cargos'!E37</f>
        <v>Diretor </v>
      </c>
      <c r="C2" s="41"/>
      <c r="D2" s="41"/>
    </row>
    <row r="3" spans="1:4" ht="15.75" x14ac:dyDescent="0.25">
      <c r="A3" s="15" t="s">
        <v>148</v>
      </c>
      <c r="B3" s="40" t="str">
        <f>'Lista de cargos'!F37</f>
        <v>DAS-101.5</v>
      </c>
      <c r="C3" s="40"/>
      <c r="D3" s="40"/>
    </row>
    <row r="4" spans="1:4" ht="15.75" x14ac:dyDescent="0.25">
      <c r="A4" s="15" t="s">
        <v>144</v>
      </c>
      <c r="B4" s="40" t="str">
        <f>'Lista de cargos'!D38</f>
        <v>Departamento de Migrações da Secretaria Nacional de Justiça</v>
      </c>
      <c r="C4" s="40"/>
      <c r="D4" s="40"/>
    </row>
    <row r="5" spans="1:4" ht="35.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DRCI_SENAJUS!A7</f>
        <v>Atribuições (Decreto nº 9.662, de 1º de janeiro de 2019)</v>
      </c>
      <c r="B7" s="43"/>
      <c r="C7" s="43"/>
      <c r="D7" s="43"/>
    </row>
    <row r="8" spans="1:4" s="1" customFormat="1" ht="15.75" x14ac:dyDescent="0.25">
      <c r="A8" s="44" t="s">
        <v>503</v>
      </c>
      <c r="B8" s="44"/>
      <c r="C8" s="44"/>
      <c r="D8" s="44"/>
    </row>
    <row r="9" spans="1:4" s="1" customFormat="1" ht="27.75" customHeight="1" x14ac:dyDescent="0.25">
      <c r="A9" s="44" t="s">
        <v>505</v>
      </c>
      <c r="B9" s="44"/>
      <c r="C9" s="44"/>
      <c r="D9" s="44"/>
    </row>
    <row r="10" spans="1:4" s="1" customFormat="1" ht="15.75" x14ac:dyDescent="0.25">
      <c r="A10" s="44" t="s">
        <v>506</v>
      </c>
      <c r="B10" s="44"/>
      <c r="C10" s="44"/>
      <c r="D10" s="44"/>
    </row>
    <row r="11" spans="1:4" s="1" customFormat="1" ht="27.75" customHeight="1" x14ac:dyDescent="0.25">
      <c r="A11" s="44" t="s">
        <v>507</v>
      </c>
      <c r="B11" s="44"/>
      <c r="C11" s="44"/>
      <c r="D11" s="44"/>
    </row>
    <row r="12" spans="1:4" s="1" customFormat="1" ht="15.75" x14ac:dyDescent="0.25">
      <c r="A12" s="44" t="s">
        <v>508</v>
      </c>
      <c r="B12" s="44"/>
      <c r="C12" s="44"/>
      <c r="D12" s="44"/>
    </row>
    <row r="13" spans="1:4" s="1" customFormat="1" ht="15.75" x14ac:dyDescent="0.25">
      <c r="A13" s="44" t="s">
        <v>509</v>
      </c>
      <c r="B13" s="44"/>
      <c r="C13" s="44"/>
      <c r="D13" s="44"/>
    </row>
    <row r="14" spans="1:4" s="1" customFormat="1" ht="32.25" customHeight="1" x14ac:dyDescent="0.25">
      <c r="A14" s="44" t="s">
        <v>510</v>
      </c>
      <c r="B14" s="44"/>
      <c r="C14" s="44"/>
      <c r="D14" s="44"/>
    </row>
    <row r="15" spans="1:4" s="1" customFormat="1" ht="29.25" customHeight="1" x14ac:dyDescent="0.25">
      <c r="A15" s="44" t="s">
        <v>511</v>
      </c>
      <c r="B15" s="44"/>
      <c r="C15" s="44"/>
      <c r="D15" s="44"/>
    </row>
    <row r="16" spans="1:4" s="1" customFormat="1" ht="15.75" x14ac:dyDescent="0.25">
      <c r="A16" s="44" t="s">
        <v>512</v>
      </c>
      <c r="B16" s="44"/>
      <c r="C16" s="44"/>
      <c r="D16" s="44"/>
    </row>
    <row r="17" spans="1:4" s="1" customFormat="1" ht="28.5" customHeight="1" x14ac:dyDescent="0.25">
      <c r="A17" s="44" t="s">
        <v>513</v>
      </c>
      <c r="B17" s="44"/>
      <c r="C17" s="44"/>
      <c r="D17" s="44"/>
    </row>
    <row r="18" spans="1:4" s="1" customFormat="1" ht="15.75" x14ac:dyDescent="0.25">
      <c r="A18" s="44" t="s">
        <v>514</v>
      </c>
      <c r="B18" s="44"/>
      <c r="C18" s="44"/>
      <c r="D18" s="44"/>
    </row>
    <row r="19" spans="1:4" s="1" customFormat="1" ht="15.75" x14ac:dyDescent="0.25">
      <c r="A19" s="44" t="s">
        <v>515</v>
      </c>
      <c r="B19" s="44"/>
      <c r="C19" s="44"/>
      <c r="D19" s="44"/>
    </row>
    <row r="20" spans="1:4" s="1" customFormat="1" ht="15.75" x14ac:dyDescent="0.25">
      <c r="A20" s="44" t="s">
        <v>516</v>
      </c>
      <c r="B20" s="44"/>
      <c r="C20" s="44"/>
      <c r="D20" s="44"/>
    </row>
    <row r="21" spans="1:4" ht="15.75" x14ac:dyDescent="0.25">
      <c r="A21" s="32" t="s">
        <v>60</v>
      </c>
      <c r="B21" s="32"/>
      <c r="C21" s="32"/>
      <c r="D21" s="32"/>
    </row>
    <row r="22" spans="1:4" ht="15.75" x14ac:dyDescent="0.25">
      <c r="A22" s="42" t="s">
        <v>19</v>
      </c>
      <c r="B22" s="43"/>
      <c r="C22" s="43"/>
      <c r="D22" s="43"/>
    </row>
    <row r="23" spans="1:4" ht="15.75" customHeight="1" x14ac:dyDescent="0.25">
      <c r="A23" s="44" t="s">
        <v>504</v>
      </c>
      <c r="B23" s="44"/>
      <c r="C23" s="44"/>
      <c r="D23" s="44"/>
    </row>
    <row r="24" spans="1:4" ht="16.5" thickBot="1" x14ac:dyDescent="0.3">
      <c r="A24" s="45" t="s">
        <v>306</v>
      </c>
      <c r="B24" s="45"/>
      <c r="C24" s="45"/>
      <c r="D24" s="45"/>
    </row>
    <row r="25" spans="1:4" ht="16.5" thickBot="1" x14ac:dyDescent="0.3">
      <c r="A25" s="33" t="s">
        <v>57</v>
      </c>
      <c r="B25" s="34"/>
      <c r="C25" s="34"/>
      <c r="D25" s="35"/>
    </row>
    <row r="26" spans="1:4" ht="15.75" x14ac:dyDescent="0.25">
      <c r="A26" s="36" t="s">
        <v>59</v>
      </c>
      <c r="B26" s="37"/>
      <c r="C26" s="37"/>
      <c r="D26" s="37"/>
    </row>
    <row r="27" spans="1:4" ht="15.75" x14ac:dyDescent="0.25">
      <c r="A27" s="38" t="s">
        <v>58</v>
      </c>
      <c r="B27" s="39"/>
      <c r="C27" s="39"/>
      <c r="D27" s="39"/>
    </row>
    <row r="28" spans="1:4" x14ac:dyDescent="0.25">
      <c r="A28" s="54" t="s">
        <v>284</v>
      </c>
      <c r="B28" s="54"/>
      <c r="C28" s="54"/>
      <c r="D28" s="54"/>
    </row>
  </sheetData>
  <mergeCells count="28">
    <mergeCell ref="A1:D1"/>
    <mergeCell ref="A27:D27"/>
    <mergeCell ref="A22:D22"/>
    <mergeCell ref="A23:D23"/>
    <mergeCell ref="A24:D24"/>
    <mergeCell ref="A25:D25"/>
    <mergeCell ref="A26:D26"/>
    <mergeCell ref="A8:D8"/>
    <mergeCell ref="A9:D9"/>
    <mergeCell ref="A10:D10"/>
    <mergeCell ref="A11:D11"/>
    <mergeCell ref="A12:D12"/>
    <mergeCell ref="A13:D13"/>
    <mergeCell ref="A14:D14"/>
    <mergeCell ref="A15:D15"/>
    <mergeCell ref="A16:D16"/>
    <mergeCell ref="A28:D28"/>
    <mergeCell ref="A21:D21"/>
    <mergeCell ref="B2:D2"/>
    <mergeCell ref="B3:D3"/>
    <mergeCell ref="B4:D4"/>
    <mergeCell ref="B5:D5"/>
    <mergeCell ref="A6:D6"/>
    <mergeCell ref="A7:D7"/>
    <mergeCell ref="A17:D17"/>
    <mergeCell ref="A18:D18"/>
    <mergeCell ref="A19:D19"/>
    <mergeCell ref="A20:D20"/>
  </mergeCells>
  <hyperlinks>
    <hyperlink ref="A27" r:id="rId1" location="art1i" display="http://www.planalto.gov.br/ccivil_03/LEIS/LCP/Lcp64.htm - art1i" xr:uid="{AB571B46-1FD7-4174-98C1-59B576311724}"/>
  </hyperlinks>
  <pageMargins left="0.511811024" right="0.511811024" top="0.78740157499999996" bottom="0.78740157499999996" header="0.31496062000000002" footer="0.3149606200000000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561E-1B07-41D8-9ADA-35974A1C2112}">
  <dimension ref="A1:D23"/>
  <sheetViews>
    <sheetView workbookViewId="0">
      <selection activeCell="A8" sqref="A8:D8"/>
    </sheetView>
  </sheetViews>
  <sheetFormatPr defaultRowHeight="15" x14ac:dyDescent="0.25"/>
  <cols>
    <col min="1" max="1" width="36.28515625" customWidth="1"/>
    <col min="2" max="2" width="26.85546875" customWidth="1"/>
    <col min="3" max="3" width="29" customWidth="1"/>
    <col min="4" max="4" width="47" customWidth="1"/>
  </cols>
  <sheetData>
    <row r="1" spans="1:4" ht="15.75" x14ac:dyDescent="0.25">
      <c r="A1" s="32" t="s">
        <v>0</v>
      </c>
      <c r="B1" s="32"/>
      <c r="C1" s="32"/>
      <c r="D1" s="32"/>
    </row>
    <row r="2" spans="1:4" ht="15.75" x14ac:dyDescent="0.25">
      <c r="A2" s="15" t="s">
        <v>147</v>
      </c>
      <c r="B2" s="41" t="str">
        <f>'Lista de cargos'!E39</f>
        <v>Diretor</v>
      </c>
      <c r="C2" s="41"/>
      <c r="D2" s="41"/>
    </row>
    <row r="3" spans="1:4" ht="15.75" x14ac:dyDescent="0.25">
      <c r="A3" s="15" t="s">
        <v>148</v>
      </c>
      <c r="B3" s="40" t="str">
        <f>'Lista de cargos'!F39</f>
        <v>DAS-101.5</v>
      </c>
      <c r="C3" s="40"/>
      <c r="D3" s="40"/>
    </row>
    <row r="4" spans="1:4" ht="15.75" x14ac:dyDescent="0.25">
      <c r="A4" s="15" t="s">
        <v>144</v>
      </c>
      <c r="B4" s="40" t="str">
        <f>'Lista de cargos'!D39</f>
        <v>Departamento de Promoção de Políticas de Justiça da Secretaria Nacional de Justica</v>
      </c>
      <c r="C4" s="40"/>
      <c r="D4" s="40"/>
    </row>
    <row r="5" spans="1:4" ht="35.25" customHeight="1" x14ac:dyDescent="0.25">
      <c r="A5" s="14" t="s">
        <v>145</v>
      </c>
      <c r="B5" s="66" t="str">
        <f>'Lista de cargos'!C40</f>
        <v>Lei nº 8.112, de 11 de dezembro de 1990 (art. 5º); Decreto nº 9.727, de 15 de março de 2019; e Portaria nº 13.400, de 06 de dezembro de 2019.</v>
      </c>
      <c r="C5" s="66"/>
      <c r="D5" s="66"/>
    </row>
    <row r="6" spans="1:4" s="1" customFormat="1" ht="15.75" x14ac:dyDescent="0.25">
      <c r="A6" s="32" t="s">
        <v>1</v>
      </c>
      <c r="B6" s="32"/>
      <c r="C6" s="32"/>
      <c r="D6" s="32"/>
    </row>
    <row r="7" spans="1:4" s="1" customFormat="1" ht="16.5" customHeight="1" x14ac:dyDescent="0.25">
      <c r="A7" s="42" t="str">
        <f>DEMIG_SENAJUS!A7</f>
        <v>Atribuições (Decreto nº 9.662, de 1º de janeiro de 2019)</v>
      </c>
      <c r="B7" s="43"/>
      <c r="C7" s="43"/>
      <c r="D7" s="43"/>
    </row>
    <row r="8" spans="1:4" s="1" customFormat="1" ht="15.75" x14ac:dyDescent="0.25">
      <c r="A8" s="44" t="s">
        <v>517</v>
      </c>
      <c r="B8" s="44"/>
      <c r="C8" s="44"/>
      <c r="D8" s="44"/>
    </row>
    <row r="9" spans="1:4" s="1" customFormat="1" ht="15.75" x14ac:dyDescent="0.25">
      <c r="A9" s="44" t="s">
        <v>518</v>
      </c>
      <c r="B9" s="44"/>
      <c r="C9" s="44"/>
      <c r="D9" s="44"/>
    </row>
    <row r="10" spans="1:4" s="1" customFormat="1" ht="47.25" customHeight="1" x14ac:dyDescent="0.25">
      <c r="A10" s="44" t="s">
        <v>519</v>
      </c>
      <c r="B10" s="44"/>
      <c r="C10" s="44"/>
      <c r="D10" s="44"/>
    </row>
    <row r="11" spans="1:4" s="1" customFormat="1" ht="15.75" x14ac:dyDescent="0.25">
      <c r="A11" s="44" t="s">
        <v>520</v>
      </c>
      <c r="B11" s="44"/>
      <c r="C11" s="44"/>
      <c r="D11" s="44"/>
    </row>
    <row r="12" spans="1:4" s="1" customFormat="1" ht="15.75" x14ac:dyDescent="0.25">
      <c r="A12" s="44" t="s">
        <v>521</v>
      </c>
      <c r="B12" s="44"/>
      <c r="C12" s="44"/>
      <c r="D12" s="44"/>
    </row>
    <row r="13" spans="1:4" s="1" customFormat="1" ht="32.25" customHeight="1" x14ac:dyDescent="0.25">
      <c r="A13" s="44" t="s">
        <v>522</v>
      </c>
      <c r="B13" s="44"/>
      <c r="C13" s="44"/>
      <c r="D13" s="44"/>
    </row>
    <row r="14" spans="1:4" s="1" customFormat="1" ht="15.75" x14ac:dyDescent="0.25">
      <c r="A14" s="44" t="s">
        <v>523</v>
      </c>
      <c r="B14" s="44"/>
      <c r="C14" s="44"/>
      <c r="D14" s="44"/>
    </row>
    <row r="15" spans="1:4" s="1" customFormat="1" ht="33" customHeight="1" x14ac:dyDescent="0.25">
      <c r="A15" s="44" t="s">
        <v>524</v>
      </c>
      <c r="B15" s="44"/>
      <c r="C15" s="44"/>
      <c r="D15" s="44"/>
    </row>
    <row r="16" spans="1:4" ht="15.75" x14ac:dyDescent="0.25">
      <c r="A16" s="32" t="s">
        <v>60</v>
      </c>
      <c r="B16" s="32"/>
      <c r="C16" s="32"/>
      <c r="D16" s="32"/>
    </row>
    <row r="17" spans="1:4" ht="15.75" x14ac:dyDescent="0.25">
      <c r="A17" s="42" t="s">
        <v>19</v>
      </c>
      <c r="B17" s="43"/>
      <c r="C17" s="43"/>
      <c r="D17" s="43"/>
    </row>
    <row r="18" spans="1:4" ht="15.75" customHeight="1" x14ac:dyDescent="0.25">
      <c r="A18" s="44" t="s">
        <v>308</v>
      </c>
      <c r="B18" s="44"/>
      <c r="C18" s="44"/>
      <c r="D18" s="44"/>
    </row>
    <row r="19" spans="1:4" ht="16.5" thickBot="1" x14ac:dyDescent="0.3">
      <c r="A19" s="45" t="s">
        <v>306</v>
      </c>
      <c r="B19" s="45"/>
      <c r="C19" s="45"/>
      <c r="D19" s="45"/>
    </row>
    <row r="20" spans="1:4" ht="16.5" thickBot="1" x14ac:dyDescent="0.3">
      <c r="A20" s="33" t="s">
        <v>57</v>
      </c>
      <c r="B20" s="34"/>
      <c r="C20" s="34"/>
      <c r="D20" s="35"/>
    </row>
    <row r="21" spans="1:4" ht="15.75" x14ac:dyDescent="0.25">
      <c r="A21" s="36" t="s">
        <v>59</v>
      </c>
      <c r="B21" s="37"/>
      <c r="C21" s="37"/>
      <c r="D21" s="37"/>
    </row>
    <row r="22" spans="1:4" ht="15.75" x14ac:dyDescent="0.25">
      <c r="A22" s="38" t="s">
        <v>58</v>
      </c>
      <c r="B22" s="39"/>
      <c r="C22" s="39"/>
      <c r="D22" s="39"/>
    </row>
    <row r="23" spans="1:4" x14ac:dyDescent="0.25">
      <c r="A23" s="54" t="s">
        <v>284</v>
      </c>
      <c r="B23" s="54"/>
      <c r="C23" s="54"/>
      <c r="D23" s="54"/>
    </row>
  </sheetData>
  <mergeCells count="23">
    <mergeCell ref="A1:D1"/>
    <mergeCell ref="A22:D22"/>
    <mergeCell ref="A17:D17"/>
    <mergeCell ref="A18:D18"/>
    <mergeCell ref="A19:D19"/>
    <mergeCell ref="A20:D20"/>
    <mergeCell ref="A21:D21"/>
    <mergeCell ref="A8:D8"/>
    <mergeCell ref="A9:D9"/>
    <mergeCell ref="A10:D10"/>
    <mergeCell ref="A11:D11"/>
    <mergeCell ref="A12:D12"/>
    <mergeCell ref="A13:D13"/>
    <mergeCell ref="A23:D23"/>
    <mergeCell ref="A16:D16"/>
    <mergeCell ref="B2:D2"/>
    <mergeCell ref="B3:D3"/>
    <mergeCell ref="B4:D4"/>
    <mergeCell ref="B5:D5"/>
    <mergeCell ref="A6:D6"/>
    <mergeCell ref="A7:D7"/>
    <mergeCell ref="A14:D14"/>
    <mergeCell ref="A15:D15"/>
  </mergeCells>
  <hyperlinks>
    <hyperlink ref="A22" r:id="rId1" location="art1i" display="http://www.planalto.gov.br/ccivil_03/LEIS/LCP/Lcp64.htm - art1i" xr:uid="{AA72D29D-4668-421A-97C2-DB4D074BC6EE}"/>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33DE-53C2-4A44-BEF1-FCB4A457D2FE}">
  <dimension ref="A1:D12"/>
  <sheetViews>
    <sheetView workbookViewId="0">
      <selection activeCell="A8" sqref="A8:D8"/>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cargos'!E4</f>
        <v>Assessor Especial</v>
      </c>
      <c r="C2" s="40"/>
      <c r="D2" s="40"/>
    </row>
    <row r="3" spans="1:4" ht="15.75" x14ac:dyDescent="0.25">
      <c r="A3" s="15" t="s">
        <v>148</v>
      </c>
      <c r="B3" s="40" t="str">
        <f>'Lista de cargos'!F4</f>
        <v>DAS-102.5</v>
      </c>
      <c r="C3" s="40"/>
      <c r="D3" s="40"/>
    </row>
    <row r="4" spans="1:4" ht="15.75" x14ac:dyDescent="0.25">
      <c r="A4" s="15" t="s">
        <v>149</v>
      </c>
      <c r="B4" s="40" t="str">
        <f>'Lista de cargos'!D3</f>
        <v>Gabinete</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544C0A4C-8072-41F2-8F12-E6C5490F2F4D}"/>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03BF3-3BC8-4865-B868-CEC8D2839D59}">
  <dimension ref="A1:D12"/>
  <sheetViews>
    <sheetView workbookViewId="0">
      <selection activeCell="A8" sqref="A8:D9"/>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cargos'!E4</f>
        <v>Assessor Especial</v>
      </c>
      <c r="C2" s="40"/>
      <c r="D2" s="40"/>
    </row>
    <row r="3" spans="1:4" ht="15.75" x14ac:dyDescent="0.25">
      <c r="A3" s="15" t="s">
        <v>148</v>
      </c>
      <c r="B3" s="40" t="str">
        <f>'Lista de cargos'!F4</f>
        <v>DAS-102.5</v>
      </c>
      <c r="C3" s="40"/>
      <c r="D3" s="40"/>
    </row>
    <row r="4" spans="1:4" ht="15.75" x14ac:dyDescent="0.25">
      <c r="A4" s="15" t="s">
        <v>149</v>
      </c>
      <c r="B4" s="40" t="str">
        <f>'Lista de cargos'!D3</f>
        <v>Gabinete</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D4977667-150B-4F20-A32B-D8898E5B545F}"/>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8E83-3BBD-4D08-8F6C-1D508A8477D0}">
  <dimension ref="A1:D12"/>
  <sheetViews>
    <sheetView workbookViewId="0">
      <selection activeCell="A8" sqref="A8:D8"/>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cargos'!E4</f>
        <v>Assessor Especial</v>
      </c>
      <c r="C2" s="40"/>
      <c r="D2" s="40"/>
    </row>
    <row r="3" spans="1:4" ht="15.75" x14ac:dyDescent="0.25">
      <c r="A3" s="15" t="s">
        <v>148</v>
      </c>
      <c r="B3" s="40" t="str">
        <f>'Lista de cargos'!F4</f>
        <v>DAS-102.5</v>
      </c>
      <c r="C3" s="40"/>
      <c r="D3" s="40"/>
    </row>
    <row r="4" spans="1:4" ht="15.75" x14ac:dyDescent="0.25">
      <c r="A4" s="15" t="s">
        <v>149</v>
      </c>
      <c r="B4" s="40" t="str">
        <f>'Lista de cargos'!D3</f>
        <v>Gabinete</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87BB58AD-0501-4C12-B32A-6B292A234157}"/>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EA333-24C0-460D-B582-F800683F3647}">
  <dimension ref="A1:D12"/>
  <sheetViews>
    <sheetView workbookViewId="0">
      <selection activeCell="A8" sqref="A8:D9"/>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cargos'!E4</f>
        <v>Assessor Especial</v>
      </c>
      <c r="C2" s="40"/>
      <c r="D2" s="40"/>
    </row>
    <row r="3" spans="1:4" ht="15.75" x14ac:dyDescent="0.25">
      <c r="A3" s="15" t="s">
        <v>148</v>
      </c>
      <c r="B3" s="40" t="str">
        <f>'Lista de cargos'!F4</f>
        <v>DAS-102.5</v>
      </c>
      <c r="C3" s="40"/>
      <c r="D3" s="40"/>
    </row>
    <row r="4" spans="1:4" ht="15.75" x14ac:dyDescent="0.25">
      <c r="A4" s="15" t="s">
        <v>149</v>
      </c>
      <c r="B4" s="40" t="str">
        <f>'Lista de cargos'!D3</f>
        <v>Gabinete</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A3BDA637-36F1-4BF2-8A7F-36F5A2852451}"/>
  </hyperlink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32F7-8CB3-45BD-8B9A-8AF0600FED16}">
  <dimension ref="A1:D12"/>
  <sheetViews>
    <sheetView tabSelected="1" workbookViewId="0">
      <selection activeCell="A8" sqref="A8:D8"/>
    </sheetView>
  </sheetViews>
  <sheetFormatPr defaultRowHeight="15" x14ac:dyDescent="0.25"/>
  <cols>
    <col min="1" max="1" width="24.42578125" customWidth="1"/>
    <col min="4" max="4" width="98.42578125" customWidth="1"/>
  </cols>
  <sheetData>
    <row r="1" spans="1:4" ht="15.75" x14ac:dyDescent="0.25">
      <c r="A1" s="32" t="s">
        <v>0</v>
      </c>
      <c r="B1" s="32"/>
      <c r="C1" s="32"/>
      <c r="D1" s="32"/>
    </row>
    <row r="2" spans="1:4" ht="15.75" x14ac:dyDescent="0.25">
      <c r="A2" s="15" t="s">
        <v>147</v>
      </c>
      <c r="B2" s="40" t="str">
        <f>'Lista de cargos'!E4</f>
        <v>Assessor Especial</v>
      </c>
      <c r="C2" s="40"/>
      <c r="D2" s="40"/>
    </row>
    <row r="3" spans="1:4" ht="15.75" x14ac:dyDescent="0.25">
      <c r="A3" s="15" t="s">
        <v>148</v>
      </c>
      <c r="B3" s="40" t="str">
        <f>'Lista de cargos'!F4</f>
        <v>DAS-102.5</v>
      </c>
      <c r="C3" s="40"/>
      <c r="D3" s="40"/>
    </row>
    <row r="4" spans="1:4" ht="15.75" x14ac:dyDescent="0.25">
      <c r="A4" s="15" t="s">
        <v>149</v>
      </c>
      <c r="B4" s="40" t="str">
        <f>'Lista de cargos'!D3</f>
        <v>Gabinete</v>
      </c>
      <c r="C4" s="40"/>
      <c r="D4" s="40"/>
    </row>
    <row r="5" spans="1:4" ht="42.75" customHeight="1" x14ac:dyDescent="0.25">
      <c r="A5" s="17" t="s">
        <v>146</v>
      </c>
      <c r="B5" s="41" t="str">
        <f>'Lista de cargos'!C40</f>
        <v>Lei nº 8.112, de 11 de dezembro de 1990 (art. 5º); Decreto nº 9.727, de 15 de março de 2019; e Portaria nº 13.400, de 06 de dezembro de 2019.</v>
      </c>
      <c r="C5" s="41"/>
      <c r="D5" s="41"/>
    </row>
    <row r="6" spans="1:4" ht="15.75" x14ac:dyDescent="0.25">
      <c r="A6" s="32" t="s">
        <v>60</v>
      </c>
      <c r="B6" s="32"/>
      <c r="C6" s="32"/>
      <c r="D6" s="32"/>
    </row>
    <row r="7" spans="1:4" ht="15.75" x14ac:dyDescent="0.25">
      <c r="A7" s="42" t="s">
        <v>19</v>
      </c>
      <c r="B7" s="43"/>
      <c r="C7" s="43"/>
      <c r="D7" s="43"/>
    </row>
    <row r="8" spans="1:4" ht="15.75" customHeight="1" x14ac:dyDescent="0.25">
      <c r="A8" s="44" t="s">
        <v>278</v>
      </c>
      <c r="B8" s="44"/>
      <c r="C8" s="44"/>
      <c r="D8" s="44"/>
    </row>
    <row r="9" spans="1:4" ht="16.5" thickBot="1" x14ac:dyDescent="0.3">
      <c r="A9" s="45" t="s">
        <v>276</v>
      </c>
      <c r="B9" s="45"/>
      <c r="C9" s="45"/>
      <c r="D9" s="45"/>
    </row>
    <row r="10" spans="1:4" ht="16.5" thickBot="1" x14ac:dyDescent="0.3">
      <c r="A10" s="33" t="s">
        <v>57</v>
      </c>
      <c r="B10" s="34"/>
      <c r="C10" s="34"/>
      <c r="D10" s="35"/>
    </row>
    <row r="11" spans="1:4" ht="15.75" x14ac:dyDescent="0.25">
      <c r="A11" s="36" t="s">
        <v>59</v>
      </c>
      <c r="B11" s="37"/>
      <c r="C11" s="37"/>
      <c r="D11" s="37"/>
    </row>
    <row r="12" spans="1:4" ht="15.75" x14ac:dyDescent="0.25">
      <c r="A12" s="38" t="s">
        <v>58</v>
      </c>
      <c r="B12" s="39"/>
      <c r="C12" s="39"/>
      <c r="D12" s="39"/>
    </row>
  </sheetData>
  <mergeCells count="12">
    <mergeCell ref="A6:D6"/>
    <mergeCell ref="A1:D1"/>
    <mergeCell ref="B2:D2"/>
    <mergeCell ref="B3:D3"/>
    <mergeCell ref="B4:D4"/>
    <mergeCell ref="B5:D5"/>
    <mergeCell ref="A12:D12"/>
    <mergeCell ref="A7:D7"/>
    <mergeCell ref="A8:D8"/>
    <mergeCell ref="A9:D9"/>
    <mergeCell ref="A10:D10"/>
    <mergeCell ref="A11:D11"/>
  </mergeCells>
  <hyperlinks>
    <hyperlink ref="A12" r:id="rId1" location="art1i" display="http://www.planalto.gov.br/ccivil_03/LEIS/LCP/Lcp64.htm - art1i" xr:uid="{859B9A02-565B-4C17-95C1-ACA8C0EE6927}"/>
  </hyperlink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32BFE-9E5D-4062-9336-A67BA8242A5D}">
  <dimension ref="A1:AK24"/>
  <sheetViews>
    <sheetView workbookViewId="0">
      <selection activeCell="B5" sqref="B5:D5"/>
    </sheetView>
  </sheetViews>
  <sheetFormatPr defaultRowHeight="15" x14ac:dyDescent="0.25"/>
  <cols>
    <col min="1" max="1" width="24.42578125" customWidth="1"/>
    <col min="4" max="4" width="98.42578125" customWidth="1"/>
  </cols>
  <sheetData>
    <row r="1" spans="1:37" ht="15.75" x14ac:dyDescent="0.25">
      <c r="A1" s="32" t="s">
        <v>0</v>
      </c>
      <c r="B1" s="32"/>
      <c r="C1" s="32"/>
      <c r="D1" s="32"/>
    </row>
    <row r="2" spans="1:37" ht="15.75" x14ac:dyDescent="0.25">
      <c r="A2" s="15" t="s">
        <v>147</v>
      </c>
      <c r="B2" s="40" t="str">
        <f>'Lista de cargos'!E9</f>
        <v>Chefe da Assessoria Especial</v>
      </c>
      <c r="C2" s="40"/>
      <c r="D2" s="40"/>
    </row>
    <row r="3" spans="1:37" ht="15.75" x14ac:dyDescent="0.25">
      <c r="A3" s="15" t="s">
        <v>148</v>
      </c>
      <c r="B3" s="40" t="str">
        <f>'Lista de cargos'!F9</f>
        <v>DAS-101.5</v>
      </c>
      <c r="C3" s="40"/>
      <c r="D3" s="40"/>
    </row>
    <row r="4" spans="1:37" ht="15.75" x14ac:dyDescent="0.25">
      <c r="A4" s="15" t="s">
        <v>149</v>
      </c>
      <c r="B4" s="40" t="str">
        <f>'Lista de cargos'!D9</f>
        <v>Assessoria Especial de Controle Interno</v>
      </c>
      <c r="C4" s="40"/>
      <c r="D4" s="40"/>
    </row>
    <row r="5" spans="1:37" ht="42.75" customHeight="1" x14ac:dyDescent="0.25">
      <c r="A5" s="17" t="s">
        <v>146</v>
      </c>
      <c r="B5" s="41" t="s">
        <v>530</v>
      </c>
      <c r="C5" s="41"/>
      <c r="D5" s="41"/>
    </row>
    <row r="6" spans="1:37" ht="15.75" x14ac:dyDescent="0.25">
      <c r="A6" s="32" t="s">
        <v>60</v>
      </c>
      <c r="B6" s="32"/>
      <c r="C6" s="32"/>
      <c r="D6" s="32"/>
    </row>
    <row r="7" spans="1:37" ht="15.75" x14ac:dyDescent="0.25">
      <c r="A7" s="42" t="s">
        <v>19</v>
      </c>
      <c r="B7" s="43"/>
      <c r="C7" s="43"/>
      <c r="D7" s="43"/>
    </row>
    <row r="8" spans="1:37" ht="31.5" customHeight="1" x14ac:dyDescent="0.25">
      <c r="A8" s="44" t="s">
        <v>279</v>
      </c>
      <c r="B8" s="44"/>
      <c r="C8" s="44"/>
      <c r="D8" s="44"/>
    </row>
    <row r="9" spans="1:37" ht="15.75" x14ac:dyDescent="0.25">
      <c r="A9" s="45" t="s">
        <v>276</v>
      </c>
      <c r="B9" s="45"/>
      <c r="C9" s="45"/>
      <c r="D9" s="45"/>
    </row>
    <row r="10" spans="1:37" s="1" customFormat="1" ht="15.75" x14ac:dyDescent="0.25">
      <c r="A10" s="32" t="s">
        <v>1</v>
      </c>
      <c r="B10" s="32"/>
      <c r="C10" s="32"/>
      <c r="D10" s="32"/>
      <c r="AH10" s="32" t="s">
        <v>1</v>
      </c>
      <c r="AI10" s="32"/>
      <c r="AJ10" s="32"/>
      <c r="AK10" s="32"/>
    </row>
    <row r="11" spans="1:37" s="1" customFormat="1" ht="16.5" customHeight="1" x14ac:dyDescent="0.25">
      <c r="A11" s="42" t="str">
        <f>'Lista de cargos'!D40</f>
        <v>Atribuições (Decreto nº 9.662, de 1º de janeiro de 2019)</v>
      </c>
      <c r="B11" s="43"/>
      <c r="C11" s="43"/>
      <c r="D11" s="47"/>
      <c r="AH11" s="42" t="s">
        <v>309</v>
      </c>
      <c r="AI11" s="43"/>
      <c r="AJ11" s="43"/>
      <c r="AK11" s="47"/>
    </row>
    <row r="12" spans="1:37" s="1" customFormat="1" ht="16.5" customHeight="1" x14ac:dyDescent="0.25">
      <c r="A12" s="44" t="s">
        <v>319</v>
      </c>
      <c r="B12" s="44"/>
      <c r="C12" s="44"/>
      <c r="D12" s="50"/>
      <c r="AH12" s="44" t="s">
        <v>310</v>
      </c>
      <c r="AI12" s="44"/>
      <c r="AJ12" s="44"/>
      <c r="AK12" s="44"/>
    </row>
    <row r="13" spans="1:37" s="1" customFormat="1" ht="15.75" x14ac:dyDescent="0.25">
      <c r="A13" s="38" t="s">
        <v>320</v>
      </c>
      <c r="B13" s="39"/>
      <c r="C13" s="39"/>
      <c r="D13" s="46"/>
      <c r="AH13" s="44" t="s">
        <v>311</v>
      </c>
      <c r="AI13" s="44"/>
      <c r="AJ13" s="44"/>
      <c r="AK13" s="44"/>
    </row>
    <row r="14" spans="1:37" s="1" customFormat="1" ht="30" customHeight="1" x14ac:dyDescent="0.25">
      <c r="A14" s="44" t="s">
        <v>321</v>
      </c>
      <c r="B14" s="44"/>
      <c r="C14" s="44"/>
      <c r="D14" s="50"/>
      <c r="AH14" s="44" t="s">
        <v>312</v>
      </c>
      <c r="AI14" s="44"/>
      <c r="AJ14" s="44"/>
      <c r="AK14" s="44"/>
    </row>
    <row r="15" spans="1:37" s="1" customFormat="1" ht="28.5" customHeight="1" x14ac:dyDescent="0.25">
      <c r="A15" s="38" t="s">
        <v>322</v>
      </c>
      <c r="B15" s="39"/>
      <c r="C15" s="39"/>
      <c r="D15" s="46"/>
      <c r="AH15" s="48" t="s">
        <v>313</v>
      </c>
      <c r="AI15" s="48"/>
      <c r="AJ15" s="48"/>
      <c r="AK15" s="48"/>
    </row>
    <row r="16" spans="1:37" s="1" customFormat="1" ht="19.5" customHeight="1" x14ac:dyDescent="0.25">
      <c r="A16" s="38" t="s">
        <v>324</v>
      </c>
      <c r="B16" s="39"/>
      <c r="C16" s="39"/>
      <c r="D16" s="46"/>
      <c r="AH16" s="48" t="s">
        <v>314</v>
      </c>
      <c r="AI16" s="48"/>
      <c r="AJ16" s="48"/>
      <c r="AK16" s="48"/>
    </row>
    <row r="17" spans="1:37" s="1" customFormat="1" ht="33.75" customHeight="1" x14ac:dyDescent="0.25">
      <c r="A17" s="38" t="s">
        <v>323</v>
      </c>
      <c r="B17" s="39"/>
      <c r="C17" s="39"/>
      <c r="D17" s="46"/>
      <c r="AH17" s="49" t="s">
        <v>315</v>
      </c>
      <c r="AI17" s="49"/>
      <c r="AJ17" s="49"/>
      <c r="AK17" s="49"/>
    </row>
    <row r="18" spans="1:37" s="1" customFormat="1" ht="30.75" customHeight="1" x14ac:dyDescent="0.25">
      <c r="A18" s="38" t="s">
        <v>328</v>
      </c>
      <c r="B18" s="39"/>
      <c r="C18" s="39"/>
      <c r="D18" s="46"/>
      <c r="AH18" s="49" t="s">
        <v>316</v>
      </c>
      <c r="AI18" s="49"/>
      <c r="AJ18" s="49"/>
      <c r="AK18" s="49"/>
    </row>
    <row r="19" spans="1:37" s="1" customFormat="1" ht="18" customHeight="1" x14ac:dyDescent="0.25">
      <c r="A19" s="38" t="s">
        <v>325</v>
      </c>
      <c r="B19" s="39"/>
      <c r="C19" s="39"/>
      <c r="D19" s="46"/>
      <c r="AH19" s="49" t="s">
        <v>317</v>
      </c>
      <c r="AI19" s="49"/>
      <c r="AJ19" s="49"/>
      <c r="AK19" s="49"/>
    </row>
    <row r="20" spans="1:37" s="1" customFormat="1" ht="44.25" customHeight="1" x14ac:dyDescent="0.25">
      <c r="A20" s="38" t="s">
        <v>326</v>
      </c>
      <c r="B20" s="39"/>
      <c r="C20" s="39"/>
      <c r="D20" s="46"/>
      <c r="AH20" s="14"/>
      <c r="AI20" s="14"/>
      <c r="AJ20" s="14"/>
      <c r="AK20" s="14"/>
    </row>
    <row r="21" spans="1:37" s="1" customFormat="1" ht="18.75" customHeight="1" thickBot="1" x14ac:dyDescent="0.3">
      <c r="A21" s="51" t="s">
        <v>327</v>
      </c>
      <c r="B21" s="52"/>
      <c r="C21" s="52"/>
      <c r="D21" s="53"/>
      <c r="AH21" s="49" t="s">
        <v>318</v>
      </c>
      <c r="AI21" s="49"/>
      <c r="AJ21" s="49"/>
      <c r="AK21" s="49"/>
    </row>
    <row r="22" spans="1:37" ht="16.5" thickBot="1" x14ac:dyDescent="0.3">
      <c r="A22" s="33" t="s">
        <v>57</v>
      </c>
      <c r="B22" s="34"/>
      <c r="C22" s="34"/>
      <c r="D22" s="35"/>
    </row>
    <row r="23" spans="1:37" ht="15.75" x14ac:dyDescent="0.25">
      <c r="A23" s="36" t="s">
        <v>59</v>
      </c>
      <c r="B23" s="37"/>
      <c r="C23" s="37"/>
      <c r="D23" s="37"/>
    </row>
    <row r="24" spans="1:37" ht="15.75" x14ac:dyDescent="0.25">
      <c r="A24" s="38" t="s">
        <v>58</v>
      </c>
      <c r="B24" s="39"/>
      <c r="C24" s="39"/>
      <c r="D24" s="39"/>
    </row>
  </sheetData>
  <mergeCells count="35">
    <mergeCell ref="AH18:AK18"/>
    <mergeCell ref="AH19:AK19"/>
    <mergeCell ref="AH21:AK21"/>
    <mergeCell ref="A18:D18"/>
    <mergeCell ref="A19:D19"/>
    <mergeCell ref="A20:D20"/>
    <mergeCell ref="A21:D21"/>
    <mergeCell ref="AH15:AK15"/>
    <mergeCell ref="AH16:AK16"/>
    <mergeCell ref="AH17:AK17"/>
    <mergeCell ref="A15:D15"/>
    <mergeCell ref="A16:D16"/>
    <mergeCell ref="A17:D17"/>
    <mergeCell ref="AH12:AK12"/>
    <mergeCell ref="AH13:AK13"/>
    <mergeCell ref="AH14:AK14"/>
    <mergeCell ref="A14:D14"/>
    <mergeCell ref="A12:D12"/>
    <mergeCell ref="A13:D13"/>
    <mergeCell ref="A6:D6"/>
    <mergeCell ref="A10:D10"/>
    <mergeCell ref="AH10:AK10"/>
    <mergeCell ref="AH11:AK11"/>
    <mergeCell ref="A11:D11"/>
    <mergeCell ref="A1:D1"/>
    <mergeCell ref="B2:D2"/>
    <mergeCell ref="B3:D3"/>
    <mergeCell ref="B4:D4"/>
    <mergeCell ref="B5:D5"/>
    <mergeCell ref="A24:D24"/>
    <mergeCell ref="A7:D7"/>
    <mergeCell ref="A8:D8"/>
    <mergeCell ref="A9:D9"/>
    <mergeCell ref="A22:D22"/>
    <mergeCell ref="A23:D23"/>
  </mergeCells>
  <hyperlinks>
    <hyperlink ref="A24" r:id="rId1" location="art1i" display="http://www.planalto.gov.br/ccivil_03/LEIS/LCP/Lcp64.htm - art1i" xr:uid="{FD1AE13E-15E4-4FF3-9384-1AD02608B935}"/>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39</vt:i4>
      </vt:variant>
    </vt:vector>
  </HeadingPairs>
  <TitlesOfParts>
    <vt:vector size="39" baseType="lpstr">
      <vt:lpstr>Lista de cargos</vt:lpstr>
      <vt:lpstr>CHEFE_GM</vt:lpstr>
      <vt:lpstr>ASS_ESPECIAL(1)_GM</vt:lpstr>
      <vt:lpstr>ASS_ESPECIAL(2)_GM</vt:lpstr>
      <vt:lpstr>ASS_ESPECIAL(3)_GM</vt:lpstr>
      <vt:lpstr>ASS_ESPECIAL(4)_GM</vt:lpstr>
      <vt:lpstr>ASS_ESPECIAL(5)_GM</vt:lpstr>
      <vt:lpstr>ASS_ESPECIAL(6)_GM</vt:lpstr>
      <vt:lpstr>AECI</vt:lpstr>
      <vt:lpstr>AFEPAR</vt:lpstr>
      <vt:lpstr>AEAL</vt:lpstr>
      <vt:lpstr>ASINT</vt:lpstr>
      <vt:lpstr>CONJUR</vt:lpstr>
      <vt:lpstr>SAA_SE</vt:lpstr>
      <vt:lpstr>SPO_SE</vt:lpstr>
      <vt:lpstr>DTIC_SE</vt:lpstr>
      <vt:lpstr>ADJUNTO_SE</vt:lpstr>
      <vt:lpstr>SEOPI_SEOPI</vt:lpstr>
      <vt:lpstr>ADJUNTO_SEOPI</vt:lpstr>
      <vt:lpstr>DIOP_SEOPI</vt:lpstr>
      <vt:lpstr>DINT_SEOPI</vt:lpstr>
      <vt:lpstr>SENAD_SENAD</vt:lpstr>
      <vt:lpstr>DGA_SENAD</vt:lpstr>
      <vt:lpstr>DPPA_SENAD</vt:lpstr>
      <vt:lpstr>SENACON_SENACON</vt:lpstr>
      <vt:lpstr>DPDC_SENACON</vt:lpstr>
      <vt:lpstr>DPPDD_SENACON</vt:lpstr>
      <vt:lpstr>SENASP_SENASP</vt:lpstr>
      <vt:lpstr>ADJUNTO_SENASP</vt:lpstr>
      <vt:lpstr>DPSP_SENAPS</vt:lpstr>
      <vt:lpstr>DGI_SENASP</vt:lpstr>
      <vt:lpstr>DFNSP_SENASP</vt:lpstr>
      <vt:lpstr>SEGEN_SEGEN</vt:lpstr>
      <vt:lpstr>DIGES_SEGEN</vt:lpstr>
      <vt:lpstr>DEP_SEGEN</vt:lpstr>
      <vt:lpstr>SENAJUS_SENAJUS</vt:lpstr>
      <vt:lpstr>DRCI_SENAJUS</vt:lpstr>
      <vt:lpstr>DEMIG_SENAJUS</vt:lpstr>
      <vt:lpstr>DPJUS_SENAJUS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Queila Candida Ferreira Morais</dc:creator>
  <cp:lastModifiedBy>josel</cp:lastModifiedBy>
  <dcterms:created xsi:type="dcterms:W3CDTF">2020-11-13T12:32:07Z</dcterms:created>
  <dcterms:modified xsi:type="dcterms:W3CDTF">2020-12-10T11:41:07Z</dcterms:modified>
</cp:coreProperties>
</file>